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Fond\Rada\jednani\11. jednani 15-17-6-2016\"/>
    </mc:Choice>
  </mc:AlternateContent>
  <bookViews>
    <workbookView xWindow="0" yWindow="0" windowWidth="20490" windowHeight="7770"/>
  </bookViews>
  <sheets>
    <sheet name="vyvoj dokument" sheetId="1" r:id="rId1"/>
    <sheet name="IH" sheetId="2" r:id="rId2"/>
    <sheet name="JK" sheetId="3" r:id="rId3"/>
    <sheet name="LD" sheetId="4" r:id="rId4"/>
    <sheet name="PV" sheetId="5" r:id="rId5"/>
    <sheet name="PM" sheetId="6" r:id="rId6"/>
    <sheet name="RN" sheetId="7" r:id="rId7"/>
    <sheet name="ZK" sheetId="8" r:id="rId8"/>
  </sheets>
  <definedNames>
    <definedName name="_xlnm._FilterDatabase" localSheetId="0" hidden="1">'vyvoj dokument'!$A$18:$AB$31</definedName>
    <definedName name="_xlnm.Print_Area" localSheetId="0">'vyvoj dokument'!$A$1:$R$31</definedName>
  </definedNames>
  <calcPr calcId="152511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H23" i="1" l="1"/>
  <c r="H25" i="1"/>
  <c r="H18" i="1"/>
  <c r="H21" i="1"/>
  <c r="H28" i="1"/>
  <c r="H24" i="1"/>
  <c r="H26" i="1"/>
  <c r="H22" i="1"/>
  <c r="H20" i="1"/>
  <c r="H31" i="1"/>
  <c r="H29" i="1"/>
  <c r="H30" i="1"/>
  <c r="H27" i="1"/>
  <c r="H19" i="1"/>
  <c r="Q33" i="1" l="1"/>
</calcChain>
</file>

<file path=xl/sharedStrings.xml><?xml version="1.0" encoding="utf-8"?>
<sst xmlns="http://schemas.openxmlformats.org/spreadsheetml/2006/main" count="739" uniqueCount="119">
  <si>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</si>
  <si>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</si>
  <si>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</si>
  <si>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</si>
  <si>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</si>
  <si>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</si>
  <si>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</si>
  <si>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</si>
  <si>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</si>
  <si>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</si>
  <si>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</si>
  <si>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</si>
  <si>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</si>
  <si>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</si>
  <si>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</si>
  <si>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</si>
  <si>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</si>
  <si>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</si>
  <si>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</si>
  <si>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</si>
  <si>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</si>
  <si>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</si>
  <si>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</si>
  <si>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</si>
  <si>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</si>
  <si>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</si>
  <si>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</si>
  <si>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</si>
  <si>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1. vývoj českého kinematografického díla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</si>
  <si>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</si>
  <si>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Realizační strategie</t>
  </si>
  <si>
    <t>žadatel - komplexní dílo ano/ne</t>
  </si>
  <si>
    <t>Rada - komplexní dílo ano/ne</t>
  </si>
  <si>
    <t>Umělecká  kvalita projektu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</si>
  <si>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2016-1-1-5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</si>
  <si>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25. února 2016 do 25. března 2016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</si>
  <si>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3 500 000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</si>
  <si>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30. června 2019</t>
    </r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</si>
  <si>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max. 500 000 Kč</t>
    </r>
  </si>
  <si>
    <t>dokumentu před natáčením, konzultacích s odpovědným dramaturgem a následných aktivit producenta, které směřují k zajištění financování díla a k přípravě natáčení</t>
  </si>
  <si>
    <t>3. podporovat zejména ty filmy, jejichž téma si udržuje mezinárodní srozumitelnosti při zachování národního charakteru díla</t>
  </si>
  <si>
    <t>4. přiblížit vývoj českého filmu evropským standardům (kvalitativně, profesně i finančně)</t>
  </si>
  <si>
    <t>Cílem je podporovat projekty, které jsou formou i obsahem především určeny ke kinematografickému užití.</t>
  </si>
  <si>
    <t>Při posuzování bude brána v potaz především originalita, stylová nekonvenčnost, společenský výzvam námětu, struktura dokumentu, promyšlenost a způsob nazírání daného tématu a konkrétního námětu.</t>
  </si>
  <si>
    <t xml:space="preserve">Podpora je určena pro vývoj dokumentárního filmu, jehož součástí je vypracování konečné koncepce díla, treatmentu nebo scénáře, vytvoření plánu výrobyaproximativního rozpočtu, finančního plánu </t>
  </si>
  <si>
    <t>a jeho předpokládaného zajištění.</t>
  </si>
  <si>
    <t>1. podporovat tematickou a stylovou pestrost námětů s důrazem na reflexi současnosti i historie s přesahem, hloubkou a hledáním souvislostí</t>
  </si>
  <si>
    <t>2. podpořit vývoj kinematografického díla ve smyslu prohloubené práce autora na námětu, na promyšlené obsahové a vizuální koncepci a struktuře</t>
  </si>
  <si>
    <t>1154/2016</t>
  </si>
  <si>
    <t>1158/2016</t>
  </si>
  <si>
    <t>1161/2016</t>
  </si>
  <si>
    <t>1164/2016</t>
  </si>
  <si>
    <t>1168/2016</t>
  </si>
  <si>
    <t>1169/2016</t>
  </si>
  <si>
    <t>1170/2016</t>
  </si>
  <si>
    <t>1171/2016</t>
  </si>
  <si>
    <t>1172/2016</t>
  </si>
  <si>
    <t>1173/2016</t>
  </si>
  <si>
    <t>1175/2016</t>
  </si>
  <si>
    <t>1180/2016</t>
  </si>
  <si>
    <t>1185/2016</t>
  </si>
  <si>
    <t>1188/2016</t>
  </si>
  <si>
    <t>Jana Ševčíková</t>
  </si>
  <si>
    <t>Jaromír Hanzlík</t>
  </si>
  <si>
    <t>Originální Videojournal</t>
  </si>
  <si>
    <t>Klára Bukovská</t>
  </si>
  <si>
    <t>COFILM</t>
  </si>
  <si>
    <t>KABOS Film &amp; Media</t>
  </si>
  <si>
    <t>EALLIN TV</t>
  </si>
  <si>
    <t>Telegram Lab Films</t>
  </si>
  <si>
    <t>D1film</t>
  </si>
  <si>
    <t>Duracfilm</t>
  </si>
  <si>
    <t>Bionaut</t>
  </si>
  <si>
    <t>Helena Všetečková</t>
  </si>
  <si>
    <t>Roberto, Ondra a Black</t>
  </si>
  <si>
    <t>Planeta bubnů</t>
  </si>
  <si>
    <t>Pan Evropa</t>
  </si>
  <si>
    <t>Děti v ohrožení/Houpačka</t>
  </si>
  <si>
    <t>YTBRS</t>
  </si>
  <si>
    <t>Pochoduj nebo zemři</t>
  </si>
  <si>
    <t>The sound is innocent</t>
  </si>
  <si>
    <t>Bahno, bída a bohémové</t>
  </si>
  <si>
    <t>Luděk a Evička</t>
  </si>
  <si>
    <t>Prkýnkáři</t>
  </si>
  <si>
    <t>Život v pekle</t>
  </si>
  <si>
    <t>Testosteron story</t>
  </si>
  <si>
    <t>Marocký hokejový sen</t>
  </si>
  <si>
    <t>O zdraví,o slávu a o peníze na případu cyklistiky</t>
  </si>
  <si>
    <t>ano</t>
  </si>
  <si>
    <t>ne</t>
  </si>
  <si>
    <t>36%</t>
  </si>
  <si>
    <t>45%</t>
  </si>
  <si>
    <t>12%-64%</t>
  </si>
  <si>
    <t>13%-67%</t>
  </si>
  <si>
    <t>53%</t>
  </si>
  <si>
    <t>70%</t>
  </si>
  <si>
    <t>48%</t>
  </si>
  <si>
    <t>46%</t>
  </si>
  <si>
    <t>64%</t>
  </si>
  <si>
    <t>59%</t>
  </si>
  <si>
    <t>27%</t>
  </si>
  <si>
    <t>57%</t>
  </si>
  <si>
    <t>90%</t>
  </si>
  <si>
    <t>81%/72%</t>
  </si>
  <si>
    <t>Cinémotif Films</t>
  </si>
  <si>
    <t>Kompletní vývoj dokumentárního českého kinematografického díla</t>
  </si>
  <si>
    <t>dotace</t>
  </si>
  <si>
    <t>Evidenční číslo výzvy: 2016-1-1-5</t>
  </si>
  <si>
    <t>Dotační okruh: 1. vývoj českého kinematografického díla</t>
  </si>
  <si>
    <t>Lhůta pro podávání žádostí: od 25. února 2016 do 25. března 2016</t>
  </si>
  <si>
    <t>Finanční alokace: 3 500 000 Kč</t>
  </si>
  <si>
    <t>Lhůta pro dokončení projektu: dle žádosti, nejpozději však do 30. června 2019</t>
  </si>
  <si>
    <t>Forma podpory: dotace</t>
  </si>
  <si>
    <t>Výše podpory pro jednu žádost: max. 500 000 Kč</t>
  </si>
  <si>
    <t>Podpora je určena pro vývoj dokumentárního filmu, jehož součástí je vypracování konečné koncepce díla, treatmentu nebo scénáře, vytvoření plánu výrobyaproximativního rozpočtu, finančního plánu</t>
  </si>
  <si>
    <t>název projektu</t>
  </si>
  <si>
    <t>2016-1-1-5 Kompletní vývoj dokumentárního českého kinematografického díla</t>
  </si>
  <si>
    <t>Projekty této výzvy budou na základě usnesení Rady č. 52/2016 hrazeny ze státní dotace.</t>
  </si>
  <si>
    <t>ano - 35%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</si>
</sst>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indexed="8"/>
      <name val="Arial"/>
      <family val="2"/>
      <charset val="238"/>
    </font>
    <font>
      <sz val="1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 applyFill="0" applyProtection="0"/>
    <xf numFmtId="0" fontId="5" fillId="0" borderId="0" applyFill="0" applyProtection="0"/>
  </cellStyleXfs>
  <cellXfs count="37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3" fontId="2" fillId="0" borderId="4" xfId="0" applyNumberFormat="1" applyFont="1" applyFill="1" applyBorder="1" applyAlignment="1">
      <alignment horizontal="left" vertical="top"/>
    </xf>
    <xf numFmtId="4" fontId="2" fillId="0" borderId="4" xfId="0" applyNumberFormat="1" applyFont="1" applyFill="1" applyBorder="1" applyAlignment="1" applyProtection="1">
      <alignment horizontal="left" vertical="top"/>
    </xf>
    <xf numFmtId="4" fontId="2" fillId="0" borderId="4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9" fontId="2" fillId="0" borderId="4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3" fontId="2" fillId="2" borderId="4" xfId="0" applyNumberFormat="1" applyFont="1" applyFill="1" applyBorder="1" applyAlignment="1">
      <alignment horizontal="left" vertical="top"/>
    </xf>
    <xf numFmtId="3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4" xfId="0" applyNumberFormat="1" applyFont="1" applyFill="1" applyBorder="1" applyAlignment="1">
      <alignment horizontal="left" vertical="top"/>
    </xf>
    <xf numFmtId="14" fontId="2" fillId="0" borderId="4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10" fontId="2" fillId="2" borderId="0" xfId="0" applyNumberFormat="1" applyFont="1" applyFill="1" applyBorder="1" applyAlignment="1">
      <alignment horizontal="left" vertical="top"/>
    </xf>
    <xf numFmtId="0" fontId="6" fillId="2" borderId="0" xfId="2" applyFont="1" applyFill="1" applyAlignment="1" applyProtection="1">
      <alignment horizontal="left" vertical="top"/>
    </xf>
    <xf numFmtId="0" fontId="7" fillId="2" borderId="0" xfId="0" applyFont="1" applyFill="1" applyAlignment="1">
      <alignment horizontal="left" vertical="top"/>
    </xf>
    <xf numFmtId="0" fontId="8" fillId="2" borderId="0" xfId="2" applyFont="1" applyFill="1" applyAlignment="1" applyProtection="1">
      <alignment horizontal="left" vertical="top" wrapText="1"/>
    </xf>
    <xf numFmtId="0" fontId="9" fillId="2" borderId="0" xfId="2" applyFont="1" applyFill="1" applyAlignment="1" applyProtection="1">
      <alignment horizontal="left" vertical="top"/>
    </xf>
    <xf numFmtId="0" fontId="8" fillId="2" borderId="5" xfId="2" applyFont="1" applyFill="1" applyBorder="1" applyAlignment="1" applyProtection="1">
      <alignment horizontal="left" vertical="top" wrapText="1"/>
    </xf>
    <xf numFmtId="0" fontId="6" fillId="2" borderId="5" xfId="2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9" fontId="2" fillId="2" borderId="4" xfId="0" applyNumberFormat="1" applyFont="1" applyFill="1" applyBorder="1" applyAlignment="1">
      <alignment horizontal="left" vertical="top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topLeftCell="E4" zoomScale="80" zoomScaleNormal="80" workbookViewId="0">
      <selection activeCell="Z22" sqref="Z22"/>
    </sheetView>
  </sheetViews>
  <sheetFormatPr defaultRowHeight="12.75" x14ac:dyDescent="0.25"/>
  <cols>
    <col min="1" max="1" width="11.5703125" style="1" customWidth="1"/>
    <col min="2" max="2" width="21.5703125" style="1" customWidth="1"/>
    <col min="3" max="3" width="26.140625" style="1" customWidth="1"/>
    <col min="4" max="4" width="14.85546875" style="1" customWidth="1"/>
    <col min="5" max="5" width="9.5703125" style="1" customWidth="1"/>
    <col min="6" max="6" width="8.28515625" style="1" customWidth="1"/>
    <col min="7" max="7" width="7.28515625" style="1" customWidth="1"/>
    <col min="8" max="8" width="7.7109375" style="1" customWidth="1"/>
    <col min="9" max="15" width="9.140625" style="1" customWidth="1"/>
    <col min="16" max="16" width="10.140625" style="1" bestFit="1" customWidth="1"/>
    <col min="17" max="17" width="14.42578125" style="1" customWidth="1"/>
    <col min="18" max="20" width="9.140625" style="1"/>
    <col min="21" max="21" width="11.42578125" style="1" customWidth="1"/>
    <col min="22" max="24" width="9.140625" style="1"/>
    <col min="25" max="25" width="10.85546875" style="1" bestFit="1" customWidth="1"/>
    <col min="26" max="26" width="13.28515625" style="1" customWidth="1"/>
    <col min="27" max="28" width="9.140625" style="1" customWidth="1"/>
    <col min="29" max="16384" width="9.140625" style="1"/>
  </cols>
  <sheetData>
    <row r="1" spans="1:27" ht="35.25" customHeight="1" x14ac:dyDescent="0.25">
      <c r="A1" s="2" t="s">
        <v>105</v>
      </c>
    </row>
    <row r="2" spans="1:27" x14ac:dyDescent="0.25">
      <c r="A2" s="1" t="s">
        <v>34</v>
      </c>
      <c r="E2" s="4" t="s">
        <v>0</v>
      </c>
    </row>
    <row r="3" spans="1:27" x14ac:dyDescent="0.25">
      <c r="A3" s="1" t="s">
        <v>28</v>
      </c>
      <c r="E3" s="1" t="s">
        <v>46</v>
      </c>
    </row>
    <row r="4" spans="1:27" x14ac:dyDescent="0.25">
      <c r="A4" s="1" t="s">
        <v>35</v>
      </c>
      <c r="E4" s="1" t="s">
        <v>47</v>
      </c>
    </row>
    <row r="5" spans="1:27" x14ac:dyDescent="0.25">
      <c r="A5" s="1" t="s">
        <v>36</v>
      </c>
      <c r="E5" s="1" t="s">
        <v>39</v>
      </c>
    </row>
    <row r="6" spans="1:27" x14ac:dyDescent="0.25">
      <c r="A6" s="1" t="s">
        <v>37</v>
      </c>
      <c r="E6" s="1" t="s">
        <v>40</v>
      </c>
    </row>
    <row r="7" spans="1:27" x14ac:dyDescent="0.25">
      <c r="A7" s="1" t="s">
        <v>29</v>
      </c>
      <c r="E7" s="1" t="s">
        <v>41</v>
      </c>
    </row>
    <row r="8" spans="1:27" x14ac:dyDescent="0.25">
      <c r="A8" s="1" t="s">
        <v>38</v>
      </c>
      <c r="E8" s="1" t="s">
        <v>42</v>
      </c>
    </row>
    <row r="9" spans="1:27" x14ac:dyDescent="0.25">
      <c r="E9" s="1" t="s">
        <v>43</v>
      </c>
    </row>
    <row r="10" spans="1:27" x14ac:dyDescent="0.25">
      <c r="E10" s="1" t="s">
        <v>44</v>
      </c>
    </row>
    <row r="11" spans="1:27" x14ac:dyDescent="0.25">
      <c r="E11" s="1" t="s">
        <v>45</v>
      </c>
    </row>
    <row r="13" spans="1:27" x14ac:dyDescent="0.25">
      <c r="A13" s="1" t="s">
        <v>117</v>
      </c>
      <c r="F13" s="35"/>
    </row>
    <row r="16" spans="1:27" ht="39.75" customHeight="1" x14ac:dyDescent="0.25">
      <c r="A16" s="21" t="s">
        <v>1</v>
      </c>
      <c r="B16" s="21" t="s">
        <v>2</v>
      </c>
      <c r="C16" s="21" t="s">
        <v>25</v>
      </c>
      <c r="D16" s="21" t="s">
        <v>23</v>
      </c>
      <c r="E16" s="21" t="s">
        <v>3</v>
      </c>
      <c r="F16" s="21" t="s">
        <v>4</v>
      </c>
      <c r="G16" s="21" t="s">
        <v>5</v>
      </c>
      <c r="H16" s="21" t="s">
        <v>6</v>
      </c>
      <c r="I16" s="5" t="s">
        <v>33</v>
      </c>
      <c r="J16" s="5" t="s">
        <v>24</v>
      </c>
      <c r="K16" s="5" t="s">
        <v>27</v>
      </c>
      <c r="L16" s="5" t="s">
        <v>7</v>
      </c>
      <c r="M16" s="5" t="s">
        <v>8</v>
      </c>
      <c r="N16" s="5" t="s">
        <v>30</v>
      </c>
      <c r="O16" s="5" t="s">
        <v>9</v>
      </c>
      <c r="P16" s="3" t="s">
        <v>10</v>
      </c>
      <c r="Q16" s="3" t="s">
        <v>11</v>
      </c>
      <c r="R16" s="3" t="s">
        <v>12</v>
      </c>
      <c r="S16" s="3" t="s">
        <v>13</v>
      </c>
      <c r="T16" s="3" t="s">
        <v>14</v>
      </c>
      <c r="U16" s="3" t="s">
        <v>15</v>
      </c>
      <c r="V16" s="3" t="s">
        <v>16</v>
      </c>
      <c r="W16" s="3" t="s">
        <v>31</v>
      </c>
      <c r="X16" s="3" t="s">
        <v>32</v>
      </c>
      <c r="Y16" s="3" t="s">
        <v>17</v>
      </c>
      <c r="Z16" s="3" t="s">
        <v>18</v>
      </c>
      <c r="AA16" s="3" t="s">
        <v>26</v>
      </c>
    </row>
    <row r="17" spans="1:28" x14ac:dyDescent="0.25">
      <c r="A17" s="22"/>
      <c r="B17" s="22"/>
      <c r="C17" s="22"/>
      <c r="D17" s="22"/>
      <c r="E17" s="22"/>
      <c r="F17" s="23"/>
      <c r="G17" s="23"/>
      <c r="H17" s="23"/>
      <c r="I17" s="8" t="s">
        <v>19</v>
      </c>
      <c r="J17" s="9" t="s">
        <v>20</v>
      </c>
      <c r="K17" s="9" t="s">
        <v>20</v>
      </c>
      <c r="L17" s="9" t="s">
        <v>21</v>
      </c>
      <c r="M17" s="9" t="s">
        <v>22</v>
      </c>
      <c r="N17" s="9" t="s">
        <v>20</v>
      </c>
      <c r="O17" s="9" t="s">
        <v>22</v>
      </c>
      <c r="P17" s="7"/>
      <c r="Q17" s="9"/>
      <c r="R17" s="9"/>
      <c r="S17" s="9"/>
      <c r="T17" s="9"/>
      <c r="U17" s="10"/>
      <c r="V17" s="10"/>
      <c r="W17" s="10"/>
      <c r="X17" s="10"/>
      <c r="Y17" s="11"/>
      <c r="Z17" s="9"/>
      <c r="AA17" s="9"/>
    </row>
    <row r="18" spans="1:28" x14ac:dyDescent="0.25">
      <c r="A18" s="25" t="s">
        <v>59</v>
      </c>
      <c r="B18" s="25" t="s">
        <v>71</v>
      </c>
      <c r="C18" s="15" t="s">
        <v>85</v>
      </c>
      <c r="D18" s="12">
        <v>1291500</v>
      </c>
      <c r="E18" s="12">
        <v>350000</v>
      </c>
      <c r="F18" s="12">
        <v>60</v>
      </c>
      <c r="G18" s="12">
        <v>38</v>
      </c>
      <c r="H18" s="12">
        <f t="shared" ref="H18:H31" si="0">SUM(F18:G18)</f>
        <v>98</v>
      </c>
      <c r="I18" s="13">
        <v>26.428599999999999</v>
      </c>
      <c r="J18" s="13">
        <v>13.571400000000001</v>
      </c>
      <c r="K18" s="13">
        <v>13.571400000000001</v>
      </c>
      <c r="L18" s="13">
        <v>5</v>
      </c>
      <c r="M18" s="13">
        <v>7.8571</v>
      </c>
      <c r="N18" s="13">
        <v>13.571400000000001</v>
      </c>
      <c r="O18" s="13">
        <v>8.4285999999999994</v>
      </c>
      <c r="P18" s="14">
        <v>88.428600000000003</v>
      </c>
      <c r="Q18" s="12">
        <v>350000</v>
      </c>
      <c r="R18" s="15" t="s">
        <v>106</v>
      </c>
      <c r="S18" s="15" t="s">
        <v>89</v>
      </c>
      <c r="T18" s="15" t="s">
        <v>88</v>
      </c>
      <c r="U18" s="25" t="s">
        <v>100</v>
      </c>
      <c r="V18" s="16">
        <v>0.5</v>
      </c>
      <c r="W18" s="15" t="s">
        <v>89</v>
      </c>
      <c r="X18" s="15" t="s">
        <v>89</v>
      </c>
      <c r="Y18" s="26">
        <v>42855</v>
      </c>
      <c r="Z18" s="26">
        <v>42855</v>
      </c>
      <c r="AA18" s="18">
        <v>0.39</v>
      </c>
      <c r="AB18" s="28"/>
    </row>
    <row r="19" spans="1:28" x14ac:dyDescent="0.25">
      <c r="A19" s="25" t="s">
        <v>48</v>
      </c>
      <c r="B19" s="25" t="s">
        <v>62</v>
      </c>
      <c r="C19" s="15" t="s">
        <v>74</v>
      </c>
      <c r="D19" s="12">
        <v>1387854</v>
      </c>
      <c r="E19" s="12">
        <v>500000</v>
      </c>
      <c r="F19" s="12">
        <v>55</v>
      </c>
      <c r="G19" s="12">
        <v>35</v>
      </c>
      <c r="H19" s="12">
        <f t="shared" si="0"/>
        <v>90</v>
      </c>
      <c r="I19" s="13">
        <v>26</v>
      </c>
      <c r="J19" s="13">
        <v>14.2857</v>
      </c>
      <c r="K19" s="13">
        <v>13.142899999999999</v>
      </c>
      <c r="L19" s="13">
        <v>5</v>
      </c>
      <c r="M19" s="13">
        <v>6.8571</v>
      </c>
      <c r="N19" s="13">
        <v>12.571400000000001</v>
      </c>
      <c r="O19" s="13">
        <v>8</v>
      </c>
      <c r="P19" s="14">
        <v>85.857100000000003</v>
      </c>
      <c r="Q19" s="12">
        <v>500000</v>
      </c>
      <c r="R19" s="15" t="s">
        <v>106</v>
      </c>
      <c r="S19" s="15" t="s">
        <v>88</v>
      </c>
      <c r="T19" s="15" t="s">
        <v>88</v>
      </c>
      <c r="U19" s="25" t="s">
        <v>90</v>
      </c>
      <c r="V19" s="16">
        <v>0.52</v>
      </c>
      <c r="W19" s="15" t="s">
        <v>89</v>
      </c>
      <c r="X19" s="15" t="s">
        <v>89</v>
      </c>
      <c r="Y19" s="26">
        <v>43100</v>
      </c>
      <c r="Z19" s="26">
        <v>43100</v>
      </c>
      <c r="AA19" s="18">
        <v>0.52</v>
      </c>
      <c r="AB19" s="28"/>
    </row>
    <row r="20" spans="1:28" x14ac:dyDescent="0.25">
      <c r="A20" s="25" t="s">
        <v>53</v>
      </c>
      <c r="B20" s="25" t="s">
        <v>67</v>
      </c>
      <c r="C20" s="15" t="s">
        <v>79</v>
      </c>
      <c r="D20" s="12">
        <v>720460</v>
      </c>
      <c r="E20" s="12">
        <v>390000</v>
      </c>
      <c r="F20" s="12">
        <v>50</v>
      </c>
      <c r="G20" s="12">
        <v>37</v>
      </c>
      <c r="H20" s="12">
        <f t="shared" si="0"/>
        <v>87</v>
      </c>
      <c r="I20" s="13">
        <v>20.285699999999999</v>
      </c>
      <c r="J20" s="13">
        <v>11.571400000000001</v>
      </c>
      <c r="K20" s="13">
        <v>10.7143</v>
      </c>
      <c r="L20" s="13">
        <v>3.8571</v>
      </c>
      <c r="M20" s="13">
        <v>8.5714000000000006</v>
      </c>
      <c r="N20" s="13">
        <v>12.7143</v>
      </c>
      <c r="O20" s="13">
        <v>8.7142999999999997</v>
      </c>
      <c r="P20" s="14">
        <v>76.428600000000003</v>
      </c>
      <c r="Q20" s="12">
        <v>360000</v>
      </c>
      <c r="R20" s="15" t="s">
        <v>106</v>
      </c>
      <c r="S20" s="15" t="s">
        <v>88</v>
      </c>
      <c r="T20" s="15" t="s">
        <v>88</v>
      </c>
      <c r="U20" s="25" t="s">
        <v>95</v>
      </c>
      <c r="V20" s="16">
        <v>0.72</v>
      </c>
      <c r="W20" s="15" t="s">
        <v>88</v>
      </c>
      <c r="X20" s="36" t="s">
        <v>118</v>
      </c>
      <c r="Y20" s="26">
        <v>42704</v>
      </c>
      <c r="Z20" s="26">
        <v>42704</v>
      </c>
      <c r="AA20" s="18">
        <v>0.72</v>
      </c>
      <c r="AB20" s="28"/>
    </row>
    <row r="21" spans="1:28" x14ac:dyDescent="0.25">
      <c r="A21" s="25" t="s">
        <v>58</v>
      </c>
      <c r="B21" s="25" t="s">
        <v>70</v>
      </c>
      <c r="C21" s="15" t="s">
        <v>84</v>
      </c>
      <c r="D21" s="12">
        <v>356800</v>
      </c>
      <c r="E21" s="12">
        <v>211800</v>
      </c>
      <c r="F21" s="12">
        <v>57</v>
      </c>
      <c r="G21" s="12">
        <v>17</v>
      </c>
      <c r="H21" s="12">
        <f t="shared" si="0"/>
        <v>74</v>
      </c>
      <c r="I21" s="13">
        <v>20.714300000000001</v>
      </c>
      <c r="J21" s="13">
        <v>12.2857</v>
      </c>
      <c r="K21" s="13">
        <v>11.142899999999999</v>
      </c>
      <c r="L21" s="13">
        <v>3.1429</v>
      </c>
      <c r="M21" s="13">
        <v>6.2857000000000003</v>
      </c>
      <c r="N21" s="13">
        <v>12</v>
      </c>
      <c r="O21" s="13">
        <v>5.7142999999999997</v>
      </c>
      <c r="P21" s="14">
        <v>71.285700000000006</v>
      </c>
      <c r="Q21" s="12">
        <v>180000</v>
      </c>
      <c r="R21" s="15" t="s">
        <v>106</v>
      </c>
      <c r="S21" s="15" t="s">
        <v>88</v>
      </c>
      <c r="T21" s="15" t="s">
        <v>88</v>
      </c>
      <c r="U21" s="25" t="s">
        <v>99</v>
      </c>
      <c r="V21" s="16">
        <v>0.73</v>
      </c>
      <c r="W21" s="15" t="s">
        <v>89</v>
      </c>
      <c r="X21" s="15" t="s">
        <v>89</v>
      </c>
      <c r="Y21" s="26">
        <v>42794</v>
      </c>
      <c r="Z21" s="26">
        <v>42794</v>
      </c>
      <c r="AA21" s="18">
        <v>0.73</v>
      </c>
      <c r="AB21" s="28"/>
    </row>
    <row r="22" spans="1:28" x14ac:dyDescent="0.25">
      <c r="A22" s="25" t="s">
        <v>54</v>
      </c>
      <c r="B22" s="25" t="s">
        <v>104</v>
      </c>
      <c r="C22" s="15" t="s">
        <v>80</v>
      </c>
      <c r="D22" s="12">
        <v>630000</v>
      </c>
      <c r="E22" s="12">
        <v>300000</v>
      </c>
      <c r="F22" s="12">
        <v>60</v>
      </c>
      <c r="G22" s="12">
        <v>28</v>
      </c>
      <c r="H22" s="12">
        <f t="shared" si="0"/>
        <v>88</v>
      </c>
      <c r="I22" s="13">
        <v>20.285699999999999</v>
      </c>
      <c r="J22" s="13">
        <v>11.142899999999999</v>
      </c>
      <c r="K22" s="13">
        <v>10.428599999999999</v>
      </c>
      <c r="L22" s="13">
        <v>3.1429</v>
      </c>
      <c r="M22" s="13">
        <v>8.1428999999999991</v>
      </c>
      <c r="N22" s="13">
        <v>12.142899999999999</v>
      </c>
      <c r="O22" s="13">
        <v>5.8571</v>
      </c>
      <c r="P22" s="14">
        <v>71.142899999999997</v>
      </c>
      <c r="Q22" s="12">
        <v>300000</v>
      </c>
      <c r="R22" s="15" t="s">
        <v>106</v>
      </c>
      <c r="S22" s="15" t="s">
        <v>88</v>
      </c>
      <c r="T22" s="15" t="s">
        <v>88</v>
      </c>
      <c r="U22" s="25" t="s">
        <v>96</v>
      </c>
      <c r="V22" s="16">
        <v>0.69</v>
      </c>
      <c r="W22" s="15" t="s">
        <v>88</v>
      </c>
      <c r="X22" s="36" t="s">
        <v>89</v>
      </c>
      <c r="Y22" s="26">
        <v>43100</v>
      </c>
      <c r="Z22" s="26">
        <v>43100</v>
      </c>
      <c r="AA22" s="18">
        <v>0.69</v>
      </c>
      <c r="AB22" s="28"/>
    </row>
    <row r="23" spans="1:28" ht="25.5" x14ac:dyDescent="0.25">
      <c r="A23" s="25" t="s">
        <v>61</v>
      </c>
      <c r="B23" s="25" t="s">
        <v>73</v>
      </c>
      <c r="C23" s="27" t="s">
        <v>87</v>
      </c>
      <c r="D23" s="12">
        <v>700000</v>
      </c>
      <c r="E23" s="12">
        <v>465000</v>
      </c>
      <c r="F23" s="12">
        <v>39</v>
      </c>
      <c r="G23" s="12">
        <v>24</v>
      </c>
      <c r="H23" s="12">
        <f t="shared" si="0"/>
        <v>63</v>
      </c>
      <c r="I23" s="13">
        <v>20.571400000000001</v>
      </c>
      <c r="J23" s="13">
        <v>11.428599999999999</v>
      </c>
      <c r="K23" s="13">
        <v>10.857100000000001</v>
      </c>
      <c r="L23" s="13">
        <v>3.5714000000000001</v>
      </c>
      <c r="M23" s="13">
        <v>7.1429</v>
      </c>
      <c r="N23" s="13">
        <v>11</v>
      </c>
      <c r="O23" s="13">
        <v>6.2857000000000003</v>
      </c>
      <c r="P23" s="14">
        <v>70.857100000000003</v>
      </c>
      <c r="Q23" s="12">
        <v>350000</v>
      </c>
      <c r="R23" s="15" t="s">
        <v>106</v>
      </c>
      <c r="S23" s="15" t="s">
        <v>88</v>
      </c>
      <c r="T23" s="15" t="s">
        <v>88</v>
      </c>
      <c r="U23" s="25" t="s">
        <v>102</v>
      </c>
      <c r="V23" s="16">
        <v>0.9</v>
      </c>
      <c r="W23" s="15" t="s">
        <v>89</v>
      </c>
      <c r="X23" s="15" t="s">
        <v>89</v>
      </c>
      <c r="Y23" s="26">
        <v>43432</v>
      </c>
      <c r="Z23" s="26">
        <v>43434</v>
      </c>
      <c r="AA23" s="18">
        <v>0.72</v>
      </c>
      <c r="AB23" s="28"/>
    </row>
    <row r="24" spans="1:28" x14ac:dyDescent="0.25">
      <c r="A24" s="25" t="s">
        <v>56</v>
      </c>
      <c r="B24" s="25" t="s">
        <v>67</v>
      </c>
      <c r="C24" s="15" t="s">
        <v>82</v>
      </c>
      <c r="D24" s="12">
        <v>423500</v>
      </c>
      <c r="E24" s="12">
        <v>240000</v>
      </c>
      <c r="F24" s="12">
        <v>49</v>
      </c>
      <c r="G24" s="12">
        <v>18</v>
      </c>
      <c r="H24" s="12">
        <f t="shared" si="0"/>
        <v>67</v>
      </c>
      <c r="I24" s="13">
        <v>17.285699999999999</v>
      </c>
      <c r="J24" s="13">
        <v>10.428599999999999</v>
      </c>
      <c r="K24" s="13">
        <v>8.8571000000000009</v>
      </c>
      <c r="L24" s="13">
        <v>3.8571</v>
      </c>
      <c r="M24" s="13">
        <v>7.5713999999999997</v>
      </c>
      <c r="N24" s="13">
        <v>7.8571</v>
      </c>
      <c r="O24" s="13">
        <v>8.7142999999999997</v>
      </c>
      <c r="P24" s="14">
        <v>64.571399999999997</v>
      </c>
      <c r="Q24" s="12">
        <v>210000</v>
      </c>
      <c r="R24" s="15" t="s">
        <v>106</v>
      </c>
      <c r="S24" s="15" t="s">
        <v>88</v>
      </c>
      <c r="T24" s="15" t="s">
        <v>88</v>
      </c>
      <c r="U24" s="25" t="s">
        <v>98</v>
      </c>
      <c r="V24" s="16">
        <v>0.71</v>
      </c>
      <c r="W24" s="15" t="s">
        <v>89</v>
      </c>
      <c r="X24" s="15" t="s">
        <v>89</v>
      </c>
      <c r="Y24" s="26">
        <v>42674</v>
      </c>
      <c r="Z24" s="26">
        <v>42674</v>
      </c>
      <c r="AA24" s="18">
        <v>0.71</v>
      </c>
      <c r="AB24" s="28"/>
    </row>
    <row r="25" spans="1:28" x14ac:dyDescent="0.25">
      <c r="A25" s="25" t="s">
        <v>60</v>
      </c>
      <c r="B25" s="25" t="s">
        <v>72</v>
      </c>
      <c r="C25" s="15" t="s">
        <v>86</v>
      </c>
      <c r="D25" s="12">
        <v>663100</v>
      </c>
      <c r="E25" s="12">
        <v>330000</v>
      </c>
      <c r="F25" s="12">
        <v>51</v>
      </c>
      <c r="G25" s="12">
        <v>35</v>
      </c>
      <c r="H25" s="12">
        <f t="shared" si="0"/>
        <v>86</v>
      </c>
      <c r="I25" s="13">
        <v>10.571400000000001</v>
      </c>
      <c r="J25" s="13">
        <v>11.428599999999999</v>
      </c>
      <c r="K25" s="13">
        <v>6.8571</v>
      </c>
      <c r="L25" s="13">
        <v>4.2857000000000003</v>
      </c>
      <c r="M25" s="13">
        <v>7.8571</v>
      </c>
      <c r="N25" s="13">
        <v>8</v>
      </c>
      <c r="O25" s="13">
        <v>8.2857000000000003</v>
      </c>
      <c r="P25" s="14">
        <v>57.285699999999999</v>
      </c>
      <c r="Q25" s="24"/>
      <c r="R25" s="15"/>
      <c r="S25" s="15" t="s">
        <v>89</v>
      </c>
      <c r="T25" s="16"/>
      <c r="U25" s="25" t="s">
        <v>101</v>
      </c>
      <c r="V25" s="15"/>
      <c r="W25" s="15" t="s">
        <v>89</v>
      </c>
      <c r="X25" s="16"/>
      <c r="Y25" s="26">
        <v>43465</v>
      </c>
      <c r="Z25" s="20"/>
      <c r="AA25" s="18"/>
    </row>
    <row r="26" spans="1:28" x14ac:dyDescent="0.25">
      <c r="A26" s="25" t="s">
        <v>55</v>
      </c>
      <c r="B26" s="25" t="s">
        <v>68</v>
      </c>
      <c r="C26" s="15" t="s">
        <v>81</v>
      </c>
      <c r="D26" s="12">
        <v>2045400</v>
      </c>
      <c r="E26" s="12">
        <v>500000</v>
      </c>
      <c r="F26" s="12">
        <v>30</v>
      </c>
      <c r="G26" s="12">
        <v>28</v>
      </c>
      <c r="H26" s="12">
        <f t="shared" si="0"/>
        <v>58</v>
      </c>
      <c r="I26" s="13">
        <v>12.7143</v>
      </c>
      <c r="J26" s="13">
        <v>11.2857</v>
      </c>
      <c r="K26" s="13">
        <v>8.1428999999999991</v>
      </c>
      <c r="L26" s="13">
        <v>2.5714000000000001</v>
      </c>
      <c r="M26" s="13">
        <v>7.7142999999999997</v>
      </c>
      <c r="N26" s="13">
        <v>7.4286000000000003</v>
      </c>
      <c r="O26" s="13">
        <v>7.2857000000000003</v>
      </c>
      <c r="P26" s="14">
        <v>57.142899999999997</v>
      </c>
      <c r="Q26" s="24"/>
      <c r="R26" s="15"/>
      <c r="S26" s="15" t="s">
        <v>89</v>
      </c>
      <c r="T26" s="16"/>
      <c r="U26" s="25" t="s">
        <v>97</v>
      </c>
      <c r="V26" s="15"/>
      <c r="W26" s="15" t="s">
        <v>89</v>
      </c>
      <c r="X26" s="16"/>
      <c r="Y26" s="26">
        <v>42887</v>
      </c>
      <c r="Z26" s="17"/>
      <c r="AA26" s="17"/>
    </row>
    <row r="27" spans="1:28" x14ac:dyDescent="0.25">
      <c r="A27" s="25" t="s">
        <v>49</v>
      </c>
      <c r="B27" s="25" t="s">
        <v>63</v>
      </c>
      <c r="C27" s="15" t="s">
        <v>75</v>
      </c>
      <c r="D27" s="12">
        <v>1101500</v>
      </c>
      <c r="E27" s="12">
        <v>500000</v>
      </c>
      <c r="F27" s="12">
        <v>48</v>
      </c>
      <c r="G27" s="12">
        <v>27</v>
      </c>
      <c r="H27" s="12">
        <f t="shared" si="0"/>
        <v>75</v>
      </c>
      <c r="I27" s="13">
        <v>13.428599999999999</v>
      </c>
      <c r="J27" s="13">
        <v>10.7143</v>
      </c>
      <c r="K27" s="13">
        <v>8.8571000000000009</v>
      </c>
      <c r="L27" s="13">
        <v>3.2856999999999998</v>
      </c>
      <c r="M27" s="13">
        <v>6.2857000000000003</v>
      </c>
      <c r="N27" s="13">
        <v>6.1429</v>
      </c>
      <c r="O27" s="13">
        <v>6</v>
      </c>
      <c r="P27" s="14">
        <v>54.714300000000001</v>
      </c>
      <c r="Q27" s="12"/>
      <c r="R27" s="15"/>
      <c r="S27" s="15" t="s">
        <v>88</v>
      </c>
      <c r="T27" s="16"/>
      <c r="U27" s="25" t="s">
        <v>91</v>
      </c>
      <c r="V27" s="16"/>
      <c r="W27" s="15" t="s">
        <v>89</v>
      </c>
      <c r="X27" s="16"/>
      <c r="Y27" s="26">
        <v>43190</v>
      </c>
      <c r="Z27" s="20"/>
      <c r="AA27" s="18"/>
    </row>
    <row r="28" spans="1:28" x14ac:dyDescent="0.25">
      <c r="A28" s="25" t="s">
        <v>57</v>
      </c>
      <c r="B28" s="25" t="s">
        <v>69</v>
      </c>
      <c r="C28" s="15" t="s">
        <v>83</v>
      </c>
      <c r="D28" s="12">
        <v>863900</v>
      </c>
      <c r="E28" s="12">
        <v>350000</v>
      </c>
      <c r="F28" s="12">
        <v>37</v>
      </c>
      <c r="G28" s="12">
        <v>24</v>
      </c>
      <c r="H28" s="12">
        <f t="shared" si="0"/>
        <v>61</v>
      </c>
      <c r="I28" s="13">
        <v>14.857100000000001</v>
      </c>
      <c r="J28" s="13">
        <v>7.7142999999999997</v>
      </c>
      <c r="K28" s="13">
        <v>8.5714000000000006</v>
      </c>
      <c r="L28" s="13">
        <v>3.4285999999999999</v>
      </c>
      <c r="M28" s="13">
        <v>5.7142999999999997</v>
      </c>
      <c r="N28" s="13">
        <v>8.8571000000000009</v>
      </c>
      <c r="O28" s="13">
        <v>4.1429</v>
      </c>
      <c r="P28" s="14">
        <v>53.285699999999999</v>
      </c>
      <c r="Q28" s="24"/>
      <c r="R28" s="15"/>
      <c r="S28" s="15" t="s">
        <v>89</v>
      </c>
      <c r="T28" s="16"/>
      <c r="U28" s="25" t="s">
        <v>103</v>
      </c>
      <c r="V28" s="15"/>
      <c r="W28" s="15" t="s">
        <v>89</v>
      </c>
      <c r="X28" s="16"/>
      <c r="Y28" s="26">
        <v>42704</v>
      </c>
      <c r="Z28" s="17"/>
      <c r="AA28" s="17"/>
    </row>
    <row r="29" spans="1:28" x14ac:dyDescent="0.25">
      <c r="A29" s="25" t="s">
        <v>51</v>
      </c>
      <c r="B29" s="25" t="s">
        <v>65</v>
      </c>
      <c r="C29" s="15" t="s">
        <v>77</v>
      </c>
      <c r="D29" s="12">
        <v>750000</v>
      </c>
      <c r="E29" s="12">
        <v>500000</v>
      </c>
      <c r="F29" s="12">
        <v>45</v>
      </c>
      <c r="G29" s="12">
        <v>24</v>
      </c>
      <c r="H29" s="12">
        <f t="shared" si="0"/>
        <v>69</v>
      </c>
      <c r="I29" s="13">
        <v>14.142899999999999</v>
      </c>
      <c r="J29" s="13">
        <v>11</v>
      </c>
      <c r="K29" s="13">
        <v>9.2857000000000003</v>
      </c>
      <c r="L29" s="13">
        <v>3.8571</v>
      </c>
      <c r="M29" s="13">
        <v>2.7143000000000002</v>
      </c>
      <c r="N29" s="13">
        <v>5.4286000000000003</v>
      </c>
      <c r="O29" s="13">
        <v>6</v>
      </c>
      <c r="P29" s="14">
        <v>52.428600000000003</v>
      </c>
      <c r="Q29" s="12"/>
      <c r="R29" s="15"/>
      <c r="S29" s="15" t="s">
        <v>89</v>
      </c>
      <c r="T29" s="16"/>
      <c r="U29" s="25" t="s">
        <v>93</v>
      </c>
      <c r="V29" s="16"/>
      <c r="W29" s="15" t="s">
        <v>89</v>
      </c>
      <c r="X29" s="16"/>
      <c r="Y29" s="26">
        <v>43281</v>
      </c>
      <c r="Z29" s="20"/>
      <c r="AA29" s="18"/>
    </row>
    <row r="30" spans="1:28" x14ac:dyDescent="0.25">
      <c r="A30" s="25" t="s">
        <v>50</v>
      </c>
      <c r="B30" s="25" t="s">
        <v>64</v>
      </c>
      <c r="C30" s="15" t="s">
        <v>76</v>
      </c>
      <c r="D30" s="12">
        <v>652893</v>
      </c>
      <c r="E30" s="12">
        <v>392000</v>
      </c>
      <c r="F30" s="12">
        <v>60</v>
      </c>
      <c r="G30" s="12">
        <v>35</v>
      </c>
      <c r="H30" s="12">
        <f t="shared" si="0"/>
        <v>95</v>
      </c>
      <c r="I30" s="13">
        <v>15.571400000000001</v>
      </c>
      <c r="J30" s="13">
        <v>7.5713999999999997</v>
      </c>
      <c r="K30" s="13">
        <v>10</v>
      </c>
      <c r="L30" s="13">
        <v>4</v>
      </c>
      <c r="M30" s="13">
        <v>2.8571</v>
      </c>
      <c r="N30" s="13">
        <v>6.7142999999999997</v>
      </c>
      <c r="O30" s="13">
        <v>5.4286000000000003</v>
      </c>
      <c r="P30" s="14">
        <v>52.142899999999997</v>
      </c>
      <c r="Q30" s="12"/>
      <c r="R30" s="15"/>
      <c r="S30" s="15" t="s">
        <v>88</v>
      </c>
      <c r="T30" s="16"/>
      <c r="U30" s="25" t="s">
        <v>92</v>
      </c>
      <c r="V30" s="16"/>
      <c r="W30" s="15" t="s">
        <v>89</v>
      </c>
      <c r="X30" s="16"/>
      <c r="Y30" s="26">
        <v>43099</v>
      </c>
      <c r="Z30" s="20"/>
      <c r="AA30" s="18"/>
    </row>
    <row r="31" spans="1:28" x14ac:dyDescent="0.25">
      <c r="A31" s="25" t="s">
        <v>52</v>
      </c>
      <c r="B31" s="25" t="s">
        <v>66</v>
      </c>
      <c r="C31" s="15" t="s">
        <v>78</v>
      </c>
      <c r="D31" s="12">
        <v>340000</v>
      </c>
      <c r="E31" s="12">
        <v>180000</v>
      </c>
      <c r="F31" s="12">
        <v>55</v>
      </c>
      <c r="G31" s="12">
        <v>14</v>
      </c>
      <c r="H31" s="12">
        <f t="shared" si="0"/>
        <v>69</v>
      </c>
      <c r="I31" s="13">
        <v>11.857100000000001</v>
      </c>
      <c r="J31" s="13">
        <v>7.8571</v>
      </c>
      <c r="K31" s="13">
        <v>7.1429</v>
      </c>
      <c r="L31" s="13">
        <v>3.4285999999999999</v>
      </c>
      <c r="M31" s="13">
        <v>4.1429</v>
      </c>
      <c r="N31" s="13">
        <v>12</v>
      </c>
      <c r="O31" s="13">
        <v>4</v>
      </c>
      <c r="P31" s="14">
        <v>50.428600000000003</v>
      </c>
      <c r="Q31" s="12"/>
      <c r="R31" s="15"/>
      <c r="S31" s="15" t="s">
        <v>89</v>
      </c>
      <c r="T31" s="16"/>
      <c r="U31" s="25" t="s">
        <v>94</v>
      </c>
      <c r="V31" s="16"/>
      <c r="W31" s="15" t="s">
        <v>89</v>
      </c>
      <c r="X31" s="16"/>
      <c r="Y31" s="26">
        <v>42488</v>
      </c>
      <c r="Z31" s="19"/>
      <c r="AA31" s="18"/>
    </row>
    <row r="32" spans="1:28" x14ac:dyDescent="0.25">
      <c r="Q32" s="6">
        <f>SUM(Q18:Q31)</f>
        <v>2250000</v>
      </c>
    </row>
    <row r="33" spans="17:17" x14ac:dyDescent="0.25">
      <c r="Q33" s="6">
        <f>3500000-Q32</f>
        <v>1250000</v>
      </c>
    </row>
  </sheetData>
  <sheetProtection selectLockedCells="1" selectUnlockedCells="1"/>
  <sortState ref="A15:AD28">
    <sortCondition descending="1" ref="P15:P28"/>
  </sortState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8:I31">
      <formula1>0</formula1>
      <formula2>30</formula2>
    </dataValidation>
    <dataValidation type="whole" showInputMessage="1" showErrorMessage="1" errorTitle="ZNOVU A LÉPE" error="To je móóóóóóc!!!!" sqref="J18:K31">
      <formula1>0</formula1>
      <formula2>15</formula2>
    </dataValidation>
    <dataValidation type="whole" allowBlank="1" showInputMessage="1" showErrorMessage="1" errorTitle="ZNOVU A LÉPE" error="To je móóóóóóc!!!!" sqref="L18:L31">
      <formula1>0</formula1>
      <formula2>5</formula2>
    </dataValidation>
    <dataValidation type="whole" showInputMessage="1" showErrorMessage="1" errorTitle="ZNOVU A LÉPE" error="To je móóóóóóc!!!!" sqref="M18:M31">
      <formula1>0</formula1>
      <formula2>10</formula2>
    </dataValidation>
    <dataValidation type="whole" showInputMessage="1" showErrorMessage="1" errorTitle="ZNOVU A LÉPE" error="To je móóóóóóc!!!!_x000a__x000a_" sqref="N18:N31">
      <formula1>0</formula1>
      <formula2>15</formula2>
    </dataValidation>
    <dataValidation type="whole" showInputMessage="1" showErrorMessage="1" errorTitle="ZNOVU A LÉPE" error="To je móóóóóóc!!!!_x000a__x000a_" sqref="O18:O31">
      <formula1>0</formula1>
      <formula2>10</formula2>
    </dataValidation>
    <dataValidation type="whole" showInputMessage="1" showErrorMessage="1" errorTitle="ZNOVU A LÉPE" error="To je móóóóóóc!!!!" sqref="P18:P31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13" workbookViewId="0">
      <selection activeCell="D14" sqref="D14"/>
    </sheetView>
  </sheetViews>
  <sheetFormatPr defaultRowHeight="12.75" x14ac:dyDescent="0.25"/>
  <cols>
    <col min="1" max="1" width="10.5703125" style="30" customWidth="1"/>
    <col min="2" max="2" width="26" style="30" customWidth="1"/>
    <col min="3" max="3" width="26.85546875" style="30" customWidth="1"/>
    <col min="4" max="16384" width="9.140625" style="30"/>
  </cols>
  <sheetData>
    <row r="1" spans="1:18" ht="23.25" x14ac:dyDescent="0.25">
      <c r="A1" s="32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29" t="s">
        <v>107</v>
      </c>
      <c r="B2" s="29"/>
      <c r="C2" s="29"/>
      <c r="D2" s="29"/>
      <c r="E2" s="29" t="s">
        <v>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29" t="s">
        <v>108</v>
      </c>
      <c r="B3" s="29"/>
      <c r="C3" s="29"/>
      <c r="D3" s="29"/>
      <c r="E3" s="29" t="s">
        <v>46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25">
      <c r="A4" s="29" t="s">
        <v>109</v>
      </c>
      <c r="B4" s="29"/>
      <c r="C4" s="29"/>
      <c r="D4" s="29"/>
      <c r="E4" s="29" t="s">
        <v>47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x14ac:dyDescent="0.25">
      <c r="A5" s="29" t="s">
        <v>110</v>
      </c>
      <c r="B5" s="29"/>
      <c r="C5" s="29"/>
      <c r="D5" s="29"/>
      <c r="E5" s="29" t="s">
        <v>39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x14ac:dyDescent="0.25">
      <c r="A6" s="29" t="s">
        <v>111</v>
      </c>
      <c r="B6" s="29"/>
      <c r="C6" s="29"/>
      <c r="D6" s="29"/>
      <c r="E6" s="29" t="s">
        <v>40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29" t="s">
        <v>112</v>
      </c>
      <c r="B7" s="29"/>
      <c r="C7" s="29"/>
      <c r="D7" s="29"/>
      <c r="E7" s="29" t="s">
        <v>41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29" t="s">
        <v>113</v>
      </c>
      <c r="B8" s="29"/>
      <c r="C8" s="29"/>
      <c r="D8" s="29"/>
      <c r="E8" s="29" t="s">
        <v>42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29"/>
      <c r="B9" s="29"/>
      <c r="C9" s="29"/>
      <c r="D9" s="29"/>
      <c r="E9" s="29" t="s">
        <v>43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5">
      <c r="A10" s="29"/>
      <c r="B10" s="29"/>
      <c r="C10" s="29"/>
      <c r="D10" s="29"/>
      <c r="E10" s="29" t="s">
        <v>114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29"/>
      <c r="B11" s="29"/>
      <c r="C11" s="29"/>
      <c r="D11" s="29"/>
      <c r="E11" s="29" t="s">
        <v>45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02" x14ac:dyDescent="0.25">
      <c r="A12" s="33" t="s">
        <v>1</v>
      </c>
      <c r="B12" s="33" t="s">
        <v>2</v>
      </c>
      <c r="C12" s="33" t="s">
        <v>115</v>
      </c>
      <c r="D12" s="33" t="s">
        <v>23</v>
      </c>
      <c r="E12" s="33" t="s">
        <v>3</v>
      </c>
      <c r="F12" s="33" t="s">
        <v>4</v>
      </c>
      <c r="G12" s="33" t="s">
        <v>5</v>
      </c>
      <c r="H12" s="33" t="s">
        <v>6</v>
      </c>
      <c r="I12" s="33" t="s">
        <v>33</v>
      </c>
      <c r="J12" s="33" t="s">
        <v>24</v>
      </c>
      <c r="K12" s="33" t="s">
        <v>27</v>
      </c>
      <c r="L12" s="33" t="s">
        <v>7</v>
      </c>
      <c r="M12" s="33" t="s">
        <v>8</v>
      </c>
      <c r="N12" s="33" t="s">
        <v>30</v>
      </c>
      <c r="O12" s="33" t="s">
        <v>9</v>
      </c>
      <c r="P12" s="33" t="s">
        <v>10</v>
      </c>
      <c r="Q12" s="31"/>
      <c r="R12" s="31"/>
    </row>
    <row r="13" spans="1:18" x14ac:dyDescent="0.25">
      <c r="A13" s="34"/>
      <c r="B13" s="34"/>
      <c r="C13" s="34"/>
      <c r="D13" s="34"/>
      <c r="E13" s="34"/>
      <c r="F13" s="34"/>
      <c r="G13" s="34"/>
      <c r="H13" s="34"/>
      <c r="I13" s="34" t="s">
        <v>19</v>
      </c>
      <c r="J13" s="34" t="s">
        <v>20</v>
      </c>
      <c r="K13" s="34" t="s">
        <v>20</v>
      </c>
      <c r="L13" s="34" t="s">
        <v>21</v>
      </c>
      <c r="M13" s="34" t="s">
        <v>22</v>
      </c>
      <c r="N13" s="34" t="s">
        <v>20</v>
      </c>
      <c r="O13" s="34" t="s">
        <v>22</v>
      </c>
      <c r="P13" s="34"/>
      <c r="Q13" s="29"/>
      <c r="R13" s="29"/>
    </row>
    <row r="14" spans="1:18" x14ac:dyDescent="0.25">
      <c r="A14" s="34" t="s">
        <v>48</v>
      </c>
      <c r="B14" s="34" t="s">
        <v>62</v>
      </c>
      <c r="C14" s="34" t="s">
        <v>74</v>
      </c>
      <c r="D14" s="34">
        <v>1387854</v>
      </c>
      <c r="E14" s="34">
        <v>500000</v>
      </c>
      <c r="F14" s="34">
        <v>55</v>
      </c>
      <c r="G14" s="34">
        <v>35</v>
      </c>
      <c r="H14" s="34">
        <v>90</v>
      </c>
      <c r="I14" s="34">
        <v>25</v>
      </c>
      <c r="J14" s="34">
        <v>14</v>
      </c>
      <c r="K14" s="34">
        <v>12</v>
      </c>
      <c r="L14" s="34">
        <v>5</v>
      </c>
      <c r="M14" s="34">
        <v>7</v>
      </c>
      <c r="N14" s="34">
        <v>13</v>
      </c>
      <c r="O14" s="34">
        <v>8</v>
      </c>
      <c r="P14" s="34">
        <v>84</v>
      </c>
      <c r="Q14" s="29"/>
      <c r="R14" s="29"/>
    </row>
    <row r="15" spans="1:18" x14ac:dyDescent="0.25">
      <c r="A15" s="34" t="s">
        <v>49</v>
      </c>
      <c r="B15" s="34" t="s">
        <v>63</v>
      </c>
      <c r="C15" s="34" t="s">
        <v>75</v>
      </c>
      <c r="D15" s="34">
        <v>1101500</v>
      </c>
      <c r="E15" s="34">
        <v>500000</v>
      </c>
      <c r="F15" s="34">
        <v>48</v>
      </c>
      <c r="G15" s="34">
        <v>27</v>
      </c>
      <c r="H15" s="34">
        <v>75</v>
      </c>
      <c r="I15" s="34">
        <v>16</v>
      </c>
      <c r="J15" s="34">
        <v>10</v>
      </c>
      <c r="K15" s="34">
        <v>7</v>
      </c>
      <c r="L15" s="34">
        <v>4</v>
      </c>
      <c r="M15" s="34">
        <v>6</v>
      </c>
      <c r="N15" s="34">
        <v>7</v>
      </c>
      <c r="O15" s="34">
        <v>5</v>
      </c>
      <c r="P15" s="34">
        <v>55</v>
      </c>
      <c r="Q15" s="29"/>
      <c r="R15" s="29"/>
    </row>
    <row r="16" spans="1:18" x14ac:dyDescent="0.25">
      <c r="A16" s="34" t="s">
        <v>50</v>
      </c>
      <c r="B16" s="34" t="s">
        <v>64</v>
      </c>
      <c r="C16" s="34" t="s">
        <v>76</v>
      </c>
      <c r="D16" s="34">
        <v>652893</v>
      </c>
      <c r="E16" s="34">
        <v>392000</v>
      </c>
      <c r="F16" s="34">
        <v>60</v>
      </c>
      <c r="G16" s="34">
        <v>35</v>
      </c>
      <c r="H16" s="34">
        <v>95</v>
      </c>
      <c r="I16" s="34">
        <v>17</v>
      </c>
      <c r="J16" s="34">
        <v>8</v>
      </c>
      <c r="K16" s="34">
        <v>10</v>
      </c>
      <c r="L16" s="34">
        <v>4</v>
      </c>
      <c r="M16" s="34">
        <v>4</v>
      </c>
      <c r="N16" s="34">
        <v>8</v>
      </c>
      <c r="O16" s="34">
        <v>6</v>
      </c>
      <c r="P16" s="34">
        <v>57</v>
      </c>
      <c r="Q16" s="29"/>
      <c r="R16" s="29"/>
    </row>
    <row r="17" spans="1:16" x14ac:dyDescent="0.25">
      <c r="A17" s="34" t="s">
        <v>51</v>
      </c>
      <c r="B17" s="34" t="s">
        <v>65</v>
      </c>
      <c r="C17" s="34" t="s">
        <v>77</v>
      </c>
      <c r="D17" s="34">
        <v>750000</v>
      </c>
      <c r="E17" s="34">
        <v>500000</v>
      </c>
      <c r="F17" s="34">
        <v>45</v>
      </c>
      <c r="G17" s="34">
        <v>24</v>
      </c>
      <c r="H17" s="34">
        <v>69</v>
      </c>
      <c r="I17" s="34">
        <v>13</v>
      </c>
      <c r="J17" s="34">
        <v>12</v>
      </c>
      <c r="K17" s="34">
        <v>10</v>
      </c>
      <c r="L17" s="34">
        <v>4</v>
      </c>
      <c r="M17" s="34">
        <v>4</v>
      </c>
      <c r="N17" s="34">
        <v>7</v>
      </c>
      <c r="O17" s="34">
        <v>6</v>
      </c>
      <c r="P17" s="34">
        <v>56</v>
      </c>
    </row>
    <row r="18" spans="1:16" x14ac:dyDescent="0.25">
      <c r="A18" s="34" t="s">
        <v>52</v>
      </c>
      <c r="B18" s="34" t="s">
        <v>66</v>
      </c>
      <c r="C18" s="34" t="s">
        <v>78</v>
      </c>
      <c r="D18" s="34">
        <v>340000</v>
      </c>
      <c r="E18" s="34">
        <v>180000</v>
      </c>
      <c r="F18" s="34">
        <v>55</v>
      </c>
      <c r="G18" s="34">
        <v>14</v>
      </c>
      <c r="H18" s="34">
        <v>69</v>
      </c>
      <c r="I18" s="34">
        <v>18</v>
      </c>
      <c r="J18" s="34">
        <v>7</v>
      </c>
      <c r="K18" s="34">
        <v>8</v>
      </c>
      <c r="L18" s="34">
        <v>4</v>
      </c>
      <c r="M18" s="34">
        <v>3</v>
      </c>
      <c r="N18" s="34">
        <v>13</v>
      </c>
      <c r="O18" s="34">
        <v>4</v>
      </c>
      <c r="P18" s="34">
        <v>57</v>
      </c>
    </row>
    <row r="19" spans="1:16" x14ac:dyDescent="0.25">
      <c r="A19" s="34" t="s">
        <v>53</v>
      </c>
      <c r="B19" s="34" t="s">
        <v>67</v>
      </c>
      <c r="C19" s="34" t="s">
        <v>79</v>
      </c>
      <c r="D19" s="34">
        <v>720460</v>
      </c>
      <c r="E19" s="34">
        <v>390000</v>
      </c>
      <c r="F19" s="34">
        <v>50</v>
      </c>
      <c r="G19" s="34">
        <v>37</v>
      </c>
      <c r="H19" s="34">
        <v>87</v>
      </c>
      <c r="I19" s="34">
        <v>25</v>
      </c>
      <c r="J19" s="34">
        <v>12</v>
      </c>
      <c r="K19" s="34">
        <v>12</v>
      </c>
      <c r="L19" s="34">
        <v>4</v>
      </c>
      <c r="M19" s="34">
        <v>9</v>
      </c>
      <c r="N19" s="34">
        <v>13</v>
      </c>
      <c r="O19" s="34">
        <v>9</v>
      </c>
      <c r="P19" s="34">
        <v>84</v>
      </c>
    </row>
    <row r="20" spans="1:16" x14ac:dyDescent="0.25">
      <c r="A20" s="34" t="s">
        <v>54</v>
      </c>
      <c r="B20" s="34" t="s">
        <v>104</v>
      </c>
      <c r="C20" s="34" t="s">
        <v>80</v>
      </c>
      <c r="D20" s="34">
        <v>630000</v>
      </c>
      <c r="E20" s="34">
        <v>300000</v>
      </c>
      <c r="F20" s="34">
        <v>60</v>
      </c>
      <c r="G20" s="34">
        <v>28</v>
      </c>
      <c r="H20" s="34">
        <v>88</v>
      </c>
      <c r="I20" s="34">
        <v>24</v>
      </c>
      <c r="J20" s="34">
        <v>11</v>
      </c>
      <c r="K20" s="34">
        <v>12</v>
      </c>
      <c r="L20" s="34">
        <v>3</v>
      </c>
      <c r="M20" s="34">
        <v>8</v>
      </c>
      <c r="N20" s="34">
        <v>13</v>
      </c>
      <c r="O20" s="34">
        <v>6</v>
      </c>
      <c r="P20" s="34">
        <v>77</v>
      </c>
    </row>
    <row r="21" spans="1:16" x14ac:dyDescent="0.25">
      <c r="A21" s="34" t="s">
        <v>55</v>
      </c>
      <c r="B21" s="34" t="s">
        <v>68</v>
      </c>
      <c r="C21" s="34" t="s">
        <v>81</v>
      </c>
      <c r="D21" s="34">
        <v>2045400</v>
      </c>
      <c r="E21" s="34">
        <v>500000</v>
      </c>
      <c r="F21" s="34">
        <v>30</v>
      </c>
      <c r="G21" s="34">
        <v>28</v>
      </c>
      <c r="H21" s="34">
        <v>58</v>
      </c>
      <c r="I21" s="34">
        <v>14</v>
      </c>
      <c r="J21" s="34">
        <v>12</v>
      </c>
      <c r="K21" s="34">
        <v>8</v>
      </c>
      <c r="L21" s="34">
        <v>3</v>
      </c>
      <c r="M21" s="34">
        <v>8</v>
      </c>
      <c r="N21" s="34">
        <v>8</v>
      </c>
      <c r="O21" s="34">
        <v>7</v>
      </c>
      <c r="P21" s="34">
        <v>60</v>
      </c>
    </row>
    <row r="22" spans="1:16" x14ac:dyDescent="0.25">
      <c r="A22" s="34" t="s">
        <v>56</v>
      </c>
      <c r="B22" s="34" t="s">
        <v>67</v>
      </c>
      <c r="C22" s="34" t="s">
        <v>82</v>
      </c>
      <c r="D22" s="34">
        <v>423500</v>
      </c>
      <c r="E22" s="34">
        <v>240000</v>
      </c>
      <c r="F22" s="34">
        <v>49</v>
      </c>
      <c r="G22" s="34">
        <v>18</v>
      </c>
      <c r="H22" s="34">
        <v>67</v>
      </c>
      <c r="I22" s="34">
        <v>22</v>
      </c>
      <c r="J22" s="34">
        <v>12</v>
      </c>
      <c r="K22" s="34">
        <v>7</v>
      </c>
      <c r="L22" s="34">
        <v>4</v>
      </c>
      <c r="M22" s="34">
        <v>8</v>
      </c>
      <c r="N22" s="34">
        <v>8</v>
      </c>
      <c r="O22" s="34">
        <v>9</v>
      </c>
      <c r="P22" s="34">
        <v>70</v>
      </c>
    </row>
    <row r="23" spans="1:16" x14ac:dyDescent="0.25">
      <c r="A23" s="34" t="s">
        <v>57</v>
      </c>
      <c r="B23" s="34" t="s">
        <v>69</v>
      </c>
      <c r="C23" s="34" t="s">
        <v>83</v>
      </c>
      <c r="D23" s="34">
        <v>863900</v>
      </c>
      <c r="E23" s="34">
        <v>350000</v>
      </c>
      <c r="F23" s="34">
        <v>37</v>
      </c>
      <c r="G23" s="34">
        <v>24</v>
      </c>
      <c r="H23" s="34">
        <v>61</v>
      </c>
      <c r="I23" s="34">
        <v>20</v>
      </c>
      <c r="J23" s="34">
        <v>7</v>
      </c>
      <c r="K23" s="34">
        <v>10</v>
      </c>
      <c r="L23" s="34">
        <v>4</v>
      </c>
      <c r="M23" s="34">
        <v>6</v>
      </c>
      <c r="N23" s="34">
        <v>9</v>
      </c>
      <c r="O23" s="34">
        <v>4</v>
      </c>
      <c r="P23" s="34">
        <v>60</v>
      </c>
    </row>
    <row r="24" spans="1:16" x14ac:dyDescent="0.25">
      <c r="A24" s="34" t="s">
        <v>58</v>
      </c>
      <c r="B24" s="34" t="s">
        <v>70</v>
      </c>
      <c r="C24" s="34" t="s">
        <v>84</v>
      </c>
      <c r="D24" s="34">
        <v>356800</v>
      </c>
      <c r="E24" s="34">
        <v>211800</v>
      </c>
      <c r="F24" s="34">
        <v>57</v>
      </c>
      <c r="G24" s="34">
        <v>17</v>
      </c>
      <c r="H24" s="34">
        <v>74</v>
      </c>
      <c r="I24" s="34">
        <v>24</v>
      </c>
      <c r="J24" s="34">
        <v>13</v>
      </c>
      <c r="K24" s="34">
        <v>12</v>
      </c>
      <c r="L24" s="34">
        <v>3</v>
      </c>
      <c r="M24" s="34">
        <v>6</v>
      </c>
      <c r="N24" s="34">
        <v>12</v>
      </c>
      <c r="O24" s="34">
        <v>6</v>
      </c>
      <c r="P24" s="34">
        <v>76</v>
      </c>
    </row>
    <row r="25" spans="1:16" x14ac:dyDescent="0.25">
      <c r="A25" s="34" t="s">
        <v>59</v>
      </c>
      <c r="B25" s="34" t="s">
        <v>71</v>
      </c>
      <c r="C25" s="34" t="s">
        <v>85</v>
      </c>
      <c r="D25" s="34">
        <v>1291500</v>
      </c>
      <c r="E25" s="34">
        <v>350000</v>
      </c>
      <c r="F25" s="34">
        <v>60</v>
      </c>
      <c r="G25" s="34">
        <v>38</v>
      </c>
      <c r="H25" s="34">
        <v>98</v>
      </c>
      <c r="I25" s="34">
        <v>28</v>
      </c>
      <c r="J25" s="34">
        <v>14</v>
      </c>
      <c r="K25" s="34">
        <v>15</v>
      </c>
      <c r="L25" s="34">
        <v>5</v>
      </c>
      <c r="M25" s="34">
        <v>9</v>
      </c>
      <c r="N25" s="34">
        <v>13</v>
      </c>
      <c r="O25" s="34">
        <v>9</v>
      </c>
      <c r="P25" s="34">
        <v>93</v>
      </c>
    </row>
    <row r="26" spans="1:16" x14ac:dyDescent="0.25">
      <c r="A26" s="34" t="s">
        <v>60</v>
      </c>
      <c r="B26" s="34" t="s">
        <v>72</v>
      </c>
      <c r="C26" s="34" t="s">
        <v>86</v>
      </c>
      <c r="D26" s="34">
        <v>663100</v>
      </c>
      <c r="E26" s="34">
        <v>330000</v>
      </c>
      <c r="F26" s="34">
        <v>51</v>
      </c>
      <c r="G26" s="34">
        <v>35</v>
      </c>
      <c r="H26" s="34">
        <v>86</v>
      </c>
      <c r="I26" s="34">
        <v>10</v>
      </c>
      <c r="J26" s="34">
        <v>12</v>
      </c>
      <c r="K26" s="34">
        <v>6</v>
      </c>
      <c r="L26" s="34">
        <v>5</v>
      </c>
      <c r="M26" s="34">
        <v>9</v>
      </c>
      <c r="N26" s="34">
        <v>9</v>
      </c>
      <c r="O26" s="34">
        <v>6</v>
      </c>
      <c r="P26" s="34">
        <v>57</v>
      </c>
    </row>
    <row r="27" spans="1:16" x14ac:dyDescent="0.25">
      <c r="A27" s="34" t="s">
        <v>61</v>
      </c>
      <c r="B27" s="34" t="s">
        <v>73</v>
      </c>
      <c r="C27" s="34" t="s">
        <v>87</v>
      </c>
      <c r="D27" s="34">
        <v>700000</v>
      </c>
      <c r="E27" s="34">
        <v>465000</v>
      </c>
      <c r="F27" s="34">
        <v>39</v>
      </c>
      <c r="G27" s="34">
        <v>24</v>
      </c>
      <c r="H27" s="34">
        <v>63</v>
      </c>
      <c r="I27" s="34">
        <v>23</v>
      </c>
      <c r="J27" s="34">
        <v>12</v>
      </c>
      <c r="K27" s="34">
        <v>12</v>
      </c>
      <c r="L27" s="34">
        <v>4</v>
      </c>
      <c r="M27" s="34">
        <v>8</v>
      </c>
      <c r="N27" s="34">
        <v>9</v>
      </c>
      <c r="O27" s="34">
        <v>7</v>
      </c>
      <c r="P27" s="34">
        <v>75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7" workbookViewId="0">
      <selection activeCell="D14" sqref="D14"/>
    </sheetView>
  </sheetViews>
  <sheetFormatPr defaultRowHeight="12.75" x14ac:dyDescent="0.25"/>
  <cols>
    <col min="1" max="1" width="10.5703125" style="30" customWidth="1"/>
    <col min="2" max="2" width="26" style="30" customWidth="1"/>
    <col min="3" max="3" width="26.85546875" style="30" customWidth="1"/>
    <col min="4" max="16384" width="9.140625" style="30"/>
  </cols>
  <sheetData>
    <row r="1" spans="1:18" ht="23.25" x14ac:dyDescent="0.25">
      <c r="A1" s="32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29" t="s">
        <v>107</v>
      </c>
      <c r="B2" s="29"/>
      <c r="C2" s="29"/>
      <c r="D2" s="29"/>
      <c r="E2" s="29" t="s">
        <v>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29" t="s">
        <v>108</v>
      </c>
      <c r="B3" s="29"/>
      <c r="C3" s="29"/>
      <c r="D3" s="29"/>
      <c r="E3" s="29" t="s">
        <v>46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25">
      <c r="A4" s="29" t="s">
        <v>109</v>
      </c>
      <c r="B4" s="29"/>
      <c r="C4" s="29"/>
      <c r="D4" s="29"/>
      <c r="E4" s="29" t="s">
        <v>47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x14ac:dyDescent="0.25">
      <c r="A5" s="29" t="s">
        <v>110</v>
      </c>
      <c r="B5" s="29"/>
      <c r="C5" s="29"/>
      <c r="D5" s="29"/>
      <c r="E5" s="29" t="s">
        <v>39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x14ac:dyDescent="0.25">
      <c r="A6" s="29" t="s">
        <v>111</v>
      </c>
      <c r="B6" s="29"/>
      <c r="C6" s="29"/>
      <c r="D6" s="29"/>
      <c r="E6" s="29" t="s">
        <v>40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29" t="s">
        <v>112</v>
      </c>
      <c r="B7" s="29"/>
      <c r="C7" s="29"/>
      <c r="D7" s="29"/>
      <c r="E7" s="29" t="s">
        <v>41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29" t="s">
        <v>113</v>
      </c>
      <c r="B8" s="29"/>
      <c r="C8" s="29"/>
      <c r="D8" s="29"/>
      <c r="E8" s="29" t="s">
        <v>42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29"/>
      <c r="B9" s="29"/>
      <c r="C9" s="29"/>
      <c r="D9" s="29"/>
      <c r="E9" s="29" t="s">
        <v>43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5">
      <c r="A10" s="29"/>
      <c r="B10" s="29"/>
      <c r="C10" s="29"/>
      <c r="D10" s="29"/>
      <c r="E10" s="29" t="s">
        <v>114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29"/>
      <c r="B11" s="29"/>
      <c r="C11" s="29"/>
      <c r="D11" s="29"/>
      <c r="E11" s="29" t="s">
        <v>45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02" x14ac:dyDescent="0.25">
      <c r="A12" s="33" t="s">
        <v>1</v>
      </c>
      <c r="B12" s="33" t="s">
        <v>2</v>
      </c>
      <c r="C12" s="33" t="s">
        <v>115</v>
      </c>
      <c r="D12" s="33" t="s">
        <v>23</v>
      </c>
      <c r="E12" s="33" t="s">
        <v>3</v>
      </c>
      <c r="F12" s="33" t="s">
        <v>4</v>
      </c>
      <c r="G12" s="33" t="s">
        <v>5</v>
      </c>
      <c r="H12" s="33" t="s">
        <v>6</v>
      </c>
      <c r="I12" s="33" t="s">
        <v>33</v>
      </c>
      <c r="J12" s="33" t="s">
        <v>24</v>
      </c>
      <c r="K12" s="33" t="s">
        <v>27</v>
      </c>
      <c r="L12" s="33" t="s">
        <v>7</v>
      </c>
      <c r="M12" s="33" t="s">
        <v>8</v>
      </c>
      <c r="N12" s="33" t="s">
        <v>30</v>
      </c>
      <c r="O12" s="33" t="s">
        <v>9</v>
      </c>
      <c r="P12" s="33" t="s">
        <v>10</v>
      </c>
      <c r="Q12" s="31"/>
      <c r="R12" s="31"/>
    </row>
    <row r="13" spans="1:18" x14ac:dyDescent="0.25">
      <c r="A13" s="34"/>
      <c r="B13" s="34"/>
      <c r="C13" s="34"/>
      <c r="D13" s="34"/>
      <c r="E13" s="34"/>
      <c r="F13" s="34"/>
      <c r="G13" s="34"/>
      <c r="H13" s="34"/>
      <c r="I13" s="34" t="s">
        <v>19</v>
      </c>
      <c r="J13" s="34" t="s">
        <v>20</v>
      </c>
      <c r="K13" s="34" t="s">
        <v>20</v>
      </c>
      <c r="L13" s="34" t="s">
        <v>21</v>
      </c>
      <c r="M13" s="34" t="s">
        <v>22</v>
      </c>
      <c r="N13" s="34" t="s">
        <v>20</v>
      </c>
      <c r="O13" s="34" t="s">
        <v>22</v>
      </c>
      <c r="P13" s="34"/>
      <c r="Q13" s="29"/>
      <c r="R13" s="29"/>
    </row>
    <row r="14" spans="1:18" x14ac:dyDescent="0.25">
      <c r="A14" s="34" t="s">
        <v>48</v>
      </c>
      <c r="B14" s="34" t="s">
        <v>62</v>
      </c>
      <c r="C14" s="34" t="s">
        <v>74</v>
      </c>
      <c r="D14" s="34">
        <v>1387854</v>
      </c>
      <c r="E14" s="34">
        <v>500000</v>
      </c>
      <c r="F14" s="34">
        <v>55</v>
      </c>
      <c r="G14" s="34">
        <v>35</v>
      </c>
      <c r="H14" s="34">
        <v>90</v>
      </c>
      <c r="I14" s="34">
        <v>22</v>
      </c>
      <c r="J14" s="34">
        <v>13</v>
      </c>
      <c r="K14" s="34">
        <v>14</v>
      </c>
      <c r="L14" s="34">
        <v>5</v>
      </c>
      <c r="M14" s="34">
        <v>6</v>
      </c>
      <c r="N14" s="34">
        <v>13</v>
      </c>
      <c r="O14" s="34">
        <v>8</v>
      </c>
      <c r="P14" s="34">
        <v>81</v>
      </c>
      <c r="Q14" s="29"/>
      <c r="R14" s="29"/>
    </row>
    <row r="15" spans="1:18" x14ac:dyDescent="0.25">
      <c r="A15" s="34" t="s">
        <v>49</v>
      </c>
      <c r="B15" s="34" t="s">
        <v>63</v>
      </c>
      <c r="C15" s="34" t="s">
        <v>75</v>
      </c>
      <c r="D15" s="34">
        <v>1101500</v>
      </c>
      <c r="E15" s="34">
        <v>500000</v>
      </c>
      <c r="F15" s="34">
        <v>48</v>
      </c>
      <c r="G15" s="34">
        <v>27</v>
      </c>
      <c r="H15" s="34">
        <v>75</v>
      </c>
      <c r="I15" s="34">
        <v>15</v>
      </c>
      <c r="J15" s="34">
        <v>10</v>
      </c>
      <c r="K15" s="34">
        <v>10</v>
      </c>
      <c r="L15" s="34">
        <v>3</v>
      </c>
      <c r="M15" s="34">
        <v>6</v>
      </c>
      <c r="N15" s="34">
        <v>5</v>
      </c>
      <c r="O15" s="34">
        <v>6</v>
      </c>
      <c r="P15" s="34">
        <v>55</v>
      </c>
      <c r="Q15" s="29"/>
      <c r="R15" s="29"/>
    </row>
    <row r="16" spans="1:18" x14ac:dyDescent="0.25">
      <c r="A16" s="34" t="s">
        <v>50</v>
      </c>
      <c r="B16" s="34" t="s">
        <v>64</v>
      </c>
      <c r="C16" s="34" t="s">
        <v>76</v>
      </c>
      <c r="D16" s="34">
        <v>652893</v>
      </c>
      <c r="E16" s="34">
        <v>392000</v>
      </c>
      <c r="F16" s="34">
        <v>60</v>
      </c>
      <c r="G16" s="34">
        <v>35</v>
      </c>
      <c r="H16" s="34">
        <v>95</v>
      </c>
      <c r="I16" s="34">
        <v>15</v>
      </c>
      <c r="J16" s="34">
        <v>7</v>
      </c>
      <c r="K16" s="34">
        <v>10</v>
      </c>
      <c r="L16" s="34">
        <v>4</v>
      </c>
      <c r="M16" s="34">
        <v>2</v>
      </c>
      <c r="N16" s="34">
        <v>6</v>
      </c>
      <c r="O16" s="34">
        <v>6</v>
      </c>
      <c r="P16" s="34">
        <v>50</v>
      </c>
      <c r="Q16" s="29"/>
      <c r="R16" s="29"/>
    </row>
    <row r="17" spans="1:16" x14ac:dyDescent="0.25">
      <c r="A17" s="34" t="s">
        <v>51</v>
      </c>
      <c r="B17" s="34" t="s">
        <v>65</v>
      </c>
      <c r="C17" s="34" t="s">
        <v>77</v>
      </c>
      <c r="D17" s="34">
        <v>750000</v>
      </c>
      <c r="E17" s="34">
        <v>500000</v>
      </c>
      <c r="F17" s="34">
        <v>45</v>
      </c>
      <c r="G17" s="34">
        <v>24</v>
      </c>
      <c r="H17" s="34">
        <v>69</v>
      </c>
      <c r="I17" s="34">
        <v>17</v>
      </c>
      <c r="J17" s="34">
        <v>10</v>
      </c>
      <c r="K17" s="34">
        <v>10</v>
      </c>
      <c r="L17" s="34">
        <v>3</v>
      </c>
      <c r="M17" s="34">
        <v>1</v>
      </c>
      <c r="N17" s="34">
        <v>3</v>
      </c>
      <c r="O17" s="34">
        <v>5</v>
      </c>
      <c r="P17" s="34">
        <v>49</v>
      </c>
    </row>
    <row r="18" spans="1:16" x14ac:dyDescent="0.25">
      <c r="A18" s="34" t="s">
        <v>52</v>
      </c>
      <c r="B18" s="34" t="s">
        <v>66</v>
      </c>
      <c r="C18" s="34" t="s">
        <v>78</v>
      </c>
      <c r="D18" s="34">
        <v>340000</v>
      </c>
      <c r="E18" s="34">
        <v>180000</v>
      </c>
      <c r="F18" s="34">
        <v>55</v>
      </c>
      <c r="G18" s="34">
        <v>14</v>
      </c>
      <c r="H18" s="34">
        <v>69</v>
      </c>
      <c r="I18" s="34">
        <v>15</v>
      </c>
      <c r="J18" s="34">
        <v>8</v>
      </c>
      <c r="K18" s="34">
        <v>8</v>
      </c>
      <c r="L18" s="34">
        <v>3</v>
      </c>
      <c r="M18" s="34">
        <v>4</v>
      </c>
      <c r="N18" s="34">
        <v>11</v>
      </c>
      <c r="O18" s="34">
        <v>4</v>
      </c>
      <c r="P18" s="34">
        <v>53</v>
      </c>
    </row>
    <row r="19" spans="1:16" x14ac:dyDescent="0.25">
      <c r="A19" s="34" t="s">
        <v>53</v>
      </c>
      <c r="B19" s="34" t="s">
        <v>67</v>
      </c>
      <c r="C19" s="34" t="s">
        <v>79</v>
      </c>
      <c r="D19" s="34">
        <v>720460</v>
      </c>
      <c r="E19" s="34">
        <v>390000</v>
      </c>
      <c r="F19" s="34">
        <v>50</v>
      </c>
      <c r="G19" s="34">
        <v>37</v>
      </c>
      <c r="H19" s="34">
        <v>87</v>
      </c>
      <c r="I19" s="34">
        <v>22</v>
      </c>
      <c r="J19" s="34">
        <v>13</v>
      </c>
      <c r="K19" s="34">
        <v>13</v>
      </c>
      <c r="L19" s="34">
        <v>4</v>
      </c>
      <c r="M19" s="34">
        <v>9</v>
      </c>
      <c r="N19" s="34">
        <v>13</v>
      </c>
      <c r="O19" s="34">
        <v>9</v>
      </c>
      <c r="P19" s="34">
        <v>83</v>
      </c>
    </row>
    <row r="20" spans="1:16" x14ac:dyDescent="0.25">
      <c r="A20" s="34" t="s">
        <v>54</v>
      </c>
      <c r="B20" s="34" t="s">
        <v>104</v>
      </c>
      <c r="C20" s="34" t="s">
        <v>80</v>
      </c>
      <c r="D20" s="34">
        <v>630000</v>
      </c>
      <c r="E20" s="34">
        <v>300000</v>
      </c>
      <c r="F20" s="34">
        <v>60</v>
      </c>
      <c r="G20" s="34">
        <v>28</v>
      </c>
      <c r="H20" s="34">
        <v>88</v>
      </c>
      <c r="I20" s="34">
        <v>15</v>
      </c>
      <c r="J20" s="34">
        <v>11</v>
      </c>
      <c r="K20" s="34">
        <v>10</v>
      </c>
      <c r="L20" s="34">
        <v>3</v>
      </c>
      <c r="M20" s="34">
        <v>9</v>
      </c>
      <c r="N20" s="34">
        <v>12</v>
      </c>
      <c r="O20" s="34">
        <v>6</v>
      </c>
      <c r="P20" s="34">
        <v>66</v>
      </c>
    </row>
    <row r="21" spans="1:16" x14ac:dyDescent="0.25">
      <c r="A21" s="34" t="s">
        <v>55</v>
      </c>
      <c r="B21" s="34" t="s">
        <v>68</v>
      </c>
      <c r="C21" s="34" t="s">
        <v>81</v>
      </c>
      <c r="D21" s="34">
        <v>2045400</v>
      </c>
      <c r="E21" s="34">
        <v>500000</v>
      </c>
      <c r="F21" s="34">
        <v>30</v>
      </c>
      <c r="G21" s="34">
        <v>28</v>
      </c>
      <c r="H21" s="34">
        <v>58</v>
      </c>
      <c r="I21" s="34">
        <v>13</v>
      </c>
      <c r="J21" s="34">
        <v>11</v>
      </c>
      <c r="K21" s="34">
        <v>9</v>
      </c>
      <c r="L21" s="34">
        <v>2</v>
      </c>
      <c r="M21" s="34">
        <v>8</v>
      </c>
      <c r="N21" s="34">
        <v>7</v>
      </c>
      <c r="O21" s="34">
        <v>8</v>
      </c>
      <c r="P21" s="34">
        <v>58</v>
      </c>
    </row>
    <row r="22" spans="1:16" x14ac:dyDescent="0.25">
      <c r="A22" s="34" t="s">
        <v>56</v>
      </c>
      <c r="B22" s="34" t="s">
        <v>67</v>
      </c>
      <c r="C22" s="34" t="s">
        <v>82</v>
      </c>
      <c r="D22" s="34">
        <v>423500</v>
      </c>
      <c r="E22" s="34">
        <v>240000</v>
      </c>
      <c r="F22" s="34">
        <v>49</v>
      </c>
      <c r="G22" s="34">
        <v>18</v>
      </c>
      <c r="H22" s="34">
        <v>67</v>
      </c>
      <c r="I22" s="34">
        <v>17</v>
      </c>
      <c r="J22" s="34">
        <v>10</v>
      </c>
      <c r="K22" s="34">
        <v>10</v>
      </c>
      <c r="L22" s="34">
        <v>4</v>
      </c>
      <c r="M22" s="34">
        <v>8</v>
      </c>
      <c r="N22" s="34">
        <v>8</v>
      </c>
      <c r="O22" s="34">
        <v>9</v>
      </c>
      <c r="P22" s="34">
        <v>66</v>
      </c>
    </row>
    <row r="23" spans="1:16" x14ac:dyDescent="0.25">
      <c r="A23" s="34" t="s">
        <v>57</v>
      </c>
      <c r="B23" s="34" t="s">
        <v>69</v>
      </c>
      <c r="C23" s="34" t="s">
        <v>83</v>
      </c>
      <c r="D23" s="34">
        <v>863900</v>
      </c>
      <c r="E23" s="34">
        <v>350000</v>
      </c>
      <c r="F23" s="34">
        <v>37</v>
      </c>
      <c r="G23" s="34">
        <v>24</v>
      </c>
      <c r="H23" s="34">
        <v>61</v>
      </c>
      <c r="I23" s="34">
        <v>14</v>
      </c>
      <c r="J23" s="34">
        <v>9</v>
      </c>
      <c r="K23" s="34">
        <v>7</v>
      </c>
      <c r="L23" s="34">
        <v>3</v>
      </c>
      <c r="M23" s="34">
        <v>5</v>
      </c>
      <c r="N23" s="34">
        <v>8</v>
      </c>
      <c r="O23" s="34">
        <v>4</v>
      </c>
      <c r="P23" s="34">
        <v>50</v>
      </c>
    </row>
    <row r="24" spans="1:16" x14ac:dyDescent="0.25">
      <c r="A24" s="34" t="s">
        <v>58</v>
      </c>
      <c r="B24" s="34" t="s">
        <v>70</v>
      </c>
      <c r="C24" s="34" t="s">
        <v>84</v>
      </c>
      <c r="D24" s="34">
        <v>356800</v>
      </c>
      <c r="E24" s="34">
        <v>211800</v>
      </c>
      <c r="F24" s="34">
        <v>57</v>
      </c>
      <c r="G24" s="34">
        <v>17</v>
      </c>
      <c r="H24" s="34">
        <v>74</v>
      </c>
      <c r="I24" s="34">
        <v>20</v>
      </c>
      <c r="J24" s="34">
        <v>12</v>
      </c>
      <c r="K24" s="34">
        <v>11</v>
      </c>
      <c r="L24" s="34">
        <v>3</v>
      </c>
      <c r="M24" s="34">
        <v>7</v>
      </c>
      <c r="N24" s="34">
        <v>12</v>
      </c>
      <c r="O24" s="34">
        <v>6</v>
      </c>
      <c r="P24" s="34">
        <v>71</v>
      </c>
    </row>
    <row r="25" spans="1:16" x14ac:dyDescent="0.25">
      <c r="A25" s="34" t="s">
        <v>59</v>
      </c>
      <c r="B25" s="34" t="s">
        <v>71</v>
      </c>
      <c r="C25" s="34" t="s">
        <v>85</v>
      </c>
      <c r="D25" s="34">
        <v>1291500</v>
      </c>
      <c r="E25" s="34">
        <v>350000</v>
      </c>
      <c r="F25" s="34">
        <v>60</v>
      </c>
      <c r="G25" s="34">
        <v>38</v>
      </c>
      <c r="H25" s="34">
        <v>98</v>
      </c>
      <c r="I25" s="34">
        <v>25</v>
      </c>
      <c r="J25" s="34">
        <v>15</v>
      </c>
      <c r="K25" s="34">
        <v>14</v>
      </c>
      <c r="L25" s="34">
        <v>5</v>
      </c>
      <c r="M25" s="34">
        <v>7</v>
      </c>
      <c r="N25" s="34">
        <v>13</v>
      </c>
      <c r="O25" s="34">
        <v>8</v>
      </c>
      <c r="P25" s="34">
        <v>87</v>
      </c>
    </row>
    <row r="26" spans="1:16" x14ac:dyDescent="0.25">
      <c r="A26" s="34" t="s">
        <v>60</v>
      </c>
      <c r="B26" s="34" t="s">
        <v>72</v>
      </c>
      <c r="C26" s="34" t="s">
        <v>86</v>
      </c>
      <c r="D26" s="34">
        <v>663100</v>
      </c>
      <c r="E26" s="34">
        <v>330000</v>
      </c>
      <c r="F26" s="34">
        <v>51</v>
      </c>
      <c r="G26" s="34">
        <v>35</v>
      </c>
      <c r="H26" s="34">
        <v>86</v>
      </c>
      <c r="I26" s="34">
        <v>12</v>
      </c>
      <c r="J26" s="34">
        <v>11</v>
      </c>
      <c r="K26" s="34">
        <v>7</v>
      </c>
      <c r="L26" s="34">
        <v>4</v>
      </c>
      <c r="M26" s="34">
        <v>7</v>
      </c>
      <c r="N26" s="34">
        <v>7</v>
      </c>
      <c r="O26" s="34">
        <v>8</v>
      </c>
      <c r="P26" s="34">
        <v>56</v>
      </c>
    </row>
    <row r="27" spans="1:16" x14ac:dyDescent="0.25">
      <c r="A27" s="34" t="s">
        <v>61</v>
      </c>
      <c r="B27" s="34" t="s">
        <v>73</v>
      </c>
      <c r="C27" s="34" t="s">
        <v>87</v>
      </c>
      <c r="D27" s="34">
        <v>700000</v>
      </c>
      <c r="E27" s="34">
        <v>465000</v>
      </c>
      <c r="F27" s="34">
        <v>39</v>
      </c>
      <c r="G27" s="34">
        <v>24</v>
      </c>
      <c r="H27" s="34">
        <v>63</v>
      </c>
      <c r="I27" s="34">
        <v>18</v>
      </c>
      <c r="J27" s="34">
        <v>12</v>
      </c>
      <c r="K27" s="34">
        <v>11</v>
      </c>
      <c r="L27" s="34">
        <v>3</v>
      </c>
      <c r="M27" s="34">
        <v>7</v>
      </c>
      <c r="N27" s="34">
        <v>11</v>
      </c>
      <c r="O27" s="34">
        <v>6</v>
      </c>
      <c r="P27" s="34">
        <v>68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D14" sqref="D14"/>
    </sheetView>
  </sheetViews>
  <sheetFormatPr defaultRowHeight="12.75" x14ac:dyDescent="0.25"/>
  <cols>
    <col min="1" max="1" width="10.5703125" style="30" customWidth="1"/>
    <col min="2" max="2" width="26" style="30" customWidth="1"/>
    <col min="3" max="3" width="26.85546875" style="30" customWidth="1"/>
    <col min="4" max="16384" width="9.140625" style="30"/>
  </cols>
  <sheetData>
    <row r="1" spans="1:18" ht="23.25" x14ac:dyDescent="0.25">
      <c r="A1" s="32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29" t="s">
        <v>107</v>
      </c>
      <c r="B2" s="29"/>
      <c r="C2" s="29"/>
      <c r="D2" s="29"/>
      <c r="E2" s="29" t="s">
        <v>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29" t="s">
        <v>108</v>
      </c>
      <c r="B3" s="29"/>
      <c r="C3" s="29"/>
      <c r="D3" s="29"/>
      <c r="E3" s="29" t="s">
        <v>46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25">
      <c r="A4" s="29" t="s">
        <v>109</v>
      </c>
      <c r="B4" s="29"/>
      <c r="C4" s="29"/>
      <c r="D4" s="29"/>
      <c r="E4" s="29" t="s">
        <v>47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x14ac:dyDescent="0.25">
      <c r="A5" s="29" t="s">
        <v>110</v>
      </c>
      <c r="B5" s="29"/>
      <c r="C5" s="29"/>
      <c r="D5" s="29"/>
      <c r="E5" s="29" t="s">
        <v>39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x14ac:dyDescent="0.25">
      <c r="A6" s="29" t="s">
        <v>111</v>
      </c>
      <c r="B6" s="29"/>
      <c r="C6" s="29"/>
      <c r="D6" s="29"/>
      <c r="E6" s="29" t="s">
        <v>40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29" t="s">
        <v>112</v>
      </c>
      <c r="B7" s="29"/>
      <c r="C7" s="29"/>
      <c r="D7" s="29"/>
      <c r="E7" s="29" t="s">
        <v>41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29" t="s">
        <v>113</v>
      </c>
      <c r="B8" s="29"/>
      <c r="C8" s="29"/>
      <c r="D8" s="29"/>
      <c r="E8" s="29" t="s">
        <v>42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29"/>
      <c r="B9" s="29"/>
      <c r="C9" s="29"/>
      <c r="D9" s="29"/>
      <c r="E9" s="29" t="s">
        <v>43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5">
      <c r="A10" s="29"/>
      <c r="B10" s="29"/>
      <c r="C10" s="29"/>
      <c r="D10" s="29"/>
      <c r="E10" s="29" t="s">
        <v>114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29"/>
      <c r="B11" s="29"/>
      <c r="C11" s="29"/>
      <c r="D11" s="29"/>
      <c r="E11" s="29" t="s">
        <v>45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02" x14ac:dyDescent="0.25">
      <c r="A12" s="33" t="s">
        <v>1</v>
      </c>
      <c r="B12" s="33" t="s">
        <v>2</v>
      </c>
      <c r="C12" s="33" t="s">
        <v>115</v>
      </c>
      <c r="D12" s="33" t="s">
        <v>23</v>
      </c>
      <c r="E12" s="33" t="s">
        <v>3</v>
      </c>
      <c r="F12" s="33" t="s">
        <v>4</v>
      </c>
      <c r="G12" s="33" t="s">
        <v>5</v>
      </c>
      <c r="H12" s="33" t="s">
        <v>6</v>
      </c>
      <c r="I12" s="33" t="s">
        <v>33</v>
      </c>
      <c r="J12" s="33" t="s">
        <v>24</v>
      </c>
      <c r="K12" s="33" t="s">
        <v>27</v>
      </c>
      <c r="L12" s="33" t="s">
        <v>7</v>
      </c>
      <c r="M12" s="33" t="s">
        <v>8</v>
      </c>
      <c r="N12" s="33" t="s">
        <v>30</v>
      </c>
      <c r="O12" s="33" t="s">
        <v>9</v>
      </c>
      <c r="P12" s="33" t="s">
        <v>10</v>
      </c>
      <c r="Q12" s="31"/>
      <c r="R12" s="31"/>
    </row>
    <row r="13" spans="1:18" x14ac:dyDescent="0.25">
      <c r="A13" s="34"/>
      <c r="B13" s="34"/>
      <c r="C13" s="34"/>
      <c r="D13" s="34"/>
      <c r="E13" s="34"/>
      <c r="F13" s="34"/>
      <c r="G13" s="34"/>
      <c r="H13" s="34"/>
      <c r="I13" s="34" t="s">
        <v>19</v>
      </c>
      <c r="J13" s="34" t="s">
        <v>20</v>
      </c>
      <c r="K13" s="34" t="s">
        <v>20</v>
      </c>
      <c r="L13" s="34" t="s">
        <v>21</v>
      </c>
      <c r="M13" s="34" t="s">
        <v>22</v>
      </c>
      <c r="N13" s="34" t="s">
        <v>20</v>
      </c>
      <c r="O13" s="34" t="s">
        <v>22</v>
      </c>
      <c r="P13" s="34"/>
      <c r="Q13" s="29"/>
      <c r="R13" s="29"/>
    </row>
    <row r="14" spans="1:18" x14ac:dyDescent="0.25">
      <c r="A14" s="34" t="s">
        <v>48</v>
      </c>
      <c r="B14" s="34" t="s">
        <v>62</v>
      </c>
      <c r="C14" s="34" t="s">
        <v>74</v>
      </c>
      <c r="D14" s="34">
        <v>1387854</v>
      </c>
      <c r="E14" s="34">
        <v>500000</v>
      </c>
      <c r="F14" s="34">
        <v>55</v>
      </c>
      <c r="G14" s="34">
        <v>35</v>
      </c>
      <c r="H14" s="34">
        <v>90</v>
      </c>
      <c r="I14" s="34">
        <v>25</v>
      </c>
      <c r="J14" s="34">
        <v>15</v>
      </c>
      <c r="K14" s="34">
        <v>12</v>
      </c>
      <c r="L14" s="34">
        <v>5</v>
      </c>
      <c r="M14" s="34">
        <v>7</v>
      </c>
      <c r="N14" s="34">
        <v>7</v>
      </c>
      <c r="O14" s="34">
        <v>8</v>
      </c>
      <c r="P14" s="34">
        <v>79</v>
      </c>
      <c r="Q14" s="29"/>
      <c r="R14" s="29"/>
    </row>
    <row r="15" spans="1:18" x14ac:dyDescent="0.25">
      <c r="A15" s="34" t="s">
        <v>49</v>
      </c>
      <c r="B15" s="34" t="s">
        <v>63</v>
      </c>
      <c r="C15" s="34" t="s">
        <v>75</v>
      </c>
      <c r="D15" s="34">
        <v>1101500</v>
      </c>
      <c r="E15" s="34">
        <v>500000</v>
      </c>
      <c r="F15" s="34">
        <v>48</v>
      </c>
      <c r="G15" s="34">
        <v>27</v>
      </c>
      <c r="H15" s="34">
        <v>75</v>
      </c>
      <c r="I15" s="34">
        <v>11</v>
      </c>
      <c r="J15" s="34">
        <v>11</v>
      </c>
      <c r="K15" s="34">
        <v>10</v>
      </c>
      <c r="L15" s="34">
        <v>3</v>
      </c>
      <c r="M15" s="34">
        <v>6</v>
      </c>
      <c r="N15" s="34">
        <v>6</v>
      </c>
      <c r="O15" s="34">
        <v>6</v>
      </c>
      <c r="P15" s="34">
        <v>53</v>
      </c>
      <c r="Q15" s="29"/>
      <c r="R15" s="29"/>
    </row>
    <row r="16" spans="1:18" x14ac:dyDescent="0.25">
      <c r="A16" s="34" t="s">
        <v>50</v>
      </c>
      <c r="B16" s="34" t="s">
        <v>64</v>
      </c>
      <c r="C16" s="34" t="s">
        <v>76</v>
      </c>
      <c r="D16" s="34">
        <v>652893</v>
      </c>
      <c r="E16" s="34">
        <v>392000</v>
      </c>
      <c r="F16" s="34">
        <v>60</v>
      </c>
      <c r="G16" s="34">
        <v>35</v>
      </c>
      <c r="H16" s="34">
        <v>95</v>
      </c>
      <c r="I16" s="34">
        <v>15</v>
      </c>
      <c r="J16" s="34">
        <v>8</v>
      </c>
      <c r="K16" s="34">
        <v>10</v>
      </c>
      <c r="L16" s="34">
        <v>5</v>
      </c>
      <c r="M16" s="34">
        <v>3</v>
      </c>
      <c r="N16" s="34">
        <v>6</v>
      </c>
      <c r="O16" s="34">
        <v>6</v>
      </c>
      <c r="P16" s="34">
        <v>53</v>
      </c>
      <c r="Q16" s="29"/>
      <c r="R16" s="29"/>
    </row>
    <row r="17" spans="1:16" x14ac:dyDescent="0.25">
      <c r="A17" s="34" t="s">
        <v>51</v>
      </c>
      <c r="B17" s="34" t="s">
        <v>65</v>
      </c>
      <c r="C17" s="34" t="s">
        <v>77</v>
      </c>
      <c r="D17" s="34">
        <v>750000</v>
      </c>
      <c r="E17" s="34">
        <v>500000</v>
      </c>
      <c r="F17" s="34">
        <v>45</v>
      </c>
      <c r="G17" s="34">
        <v>24</v>
      </c>
      <c r="H17" s="34">
        <v>69</v>
      </c>
      <c r="I17" s="34">
        <v>16</v>
      </c>
      <c r="J17" s="34">
        <v>11</v>
      </c>
      <c r="K17" s="34">
        <v>9</v>
      </c>
      <c r="L17" s="34">
        <v>4</v>
      </c>
      <c r="M17" s="34">
        <v>2</v>
      </c>
      <c r="N17" s="34">
        <v>4</v>
      </c>
      <c r="O17" s="34">
        <v>6</v>
      </c>
      <c r="P17" s="34">
        <v>52</v>
      </c>
    </row>
    <row r="18" spans="1:16" x14ac:dyDescent="0.25">
      <c r="A18" s="34" t="s">
        <v>52</v>
      </c>
      <c r="B18" s="34" t="s">
        <v>66</v>
      </c>
      <c r="C18" s="34" t="s">
        <v>78</v>
      </c>
      <c r="D18" s="34">
        <v>340000</v>
      </c>
      <c r="E18" s="34">
        <v>180000</v>
      </c>
      <c r="F18" s="34">
        <v>55</v>
      </c>
      <c r="G18" s="34">
        <v>14</v>
      </c>
      <c r="H18" s="34">
        <v>69</v>
      </c>
      <c r="I18" s="34">
        <v>15</v>
      </c>
      <c r="J18" s="34">
        <v>8</v>
      </c>
      <c r="K18" s="34">
        <v>8</v>
      </c>
      <c r="L18" s="34">
        <v>3</v>
      </c>
      <c r="M18" s="34">
        <v>4</v>
      </c>
      <c r="N18" s="34">
        <v>12</v>
      </c>
      <c r="O18" s="34">
        <v>4</v>
      </c>
      <c r="P18" s="34">
        <v>54</v>
      </c>
    </row>
    <row r="19" spans="1:16" x14ac:dyDescent="0.25">
      <c r="A19" s="34" t="s">
        <v>53</v>
      </c>
      <c r="B19" s="34" t="s">
        <v>67</v>
      </c>
      <c r="C19" s="34" t="s">
        <v>79</v>
      </c>
      <c r="D19" s="34">
        <v>720460</v>
      </c>
      <c r="E19" s="34">
        <v>390000</v>
      </c>
      <c r="F19" s="34">
        <v>50</v>
      </c>
      <c r="G19" s="34">
        <v>37</v>
      </c>
      <c r="H19" s="34">
        <v>87</v>
      </c>
      <c r="I19" s="34">
        <v>18</v>
      </c>
      <c r="J19" s="34">
        <v>11</v>
      </c>
      <c r="K19" s="34">
        <v>12</v>
      </c>
      <c r="L19" s="34">
        <v>4</v>
      </c>
      <c r="M19" s="34">
        <v>9</v>
      </c>
      <c r="N19" s="34">
        <v>13</v>
      </c>
      <c r="O19" s="34">
        <v>9</v>
      </c>
      <c r="P19" s="34">
        <v>76</v>
      </c>
    </row>
    <row r="20" spans="1:16" x14ac:dyDescent="0.25">
      <c r="A20" s="34" t="s">
        <v>54</v>
      </c>
      <c r="B20" s="34" t="s">
        <v>104</v>
      </c>
      <c r="C20" s="34" t="s">
        <v>80</v>
      </c>
      <c r="D20" s="34">
        <v>630000</v>
      </c>
      <c r="E20" s="34">
        <v>300000</v>
      </c>
      <c r="F20" s="34">
        <v>60</v>
      </c>
      <c r="G20" s="34">
        <v>28</v>
      </c>
      <c r="H20" s="34">
        <v>88</v>
      </c>
      <c r="I20" s="34">
        <v>19</v>
      </c>
      <c r="J20" s="34">
        <v>12</v>
      </c>
      <c r="K20" s="34">
        <v>9</v>
      </c>
      <c r="L20" s="34">
        <v>3</v>
      </c>
      <c r="M20" s="34">
        <v>8</v>
      </c>
      <c r="N20" s="34">
        <v>13</v>
      </c>
      <c r="O20" s="34">
        <v>6</v>
      </c>
      <c r="P20" s="34">
        <v>70</v>
      </c>
    </row>
    <row r="21" spans="1:16" x14ac:dyDescent="0.25">
      <c r="A21" s="34" t="s">
        <v>55</v>
      </c>
      <c r="B21" s="34" t="s">
        <v>68</v>
      </c>
      <c r="C21" s="34" t="s">
        <v>81</v>
      </c>
      <c r="D21" s="34">
        <v>2045400</v>
      </c>
      <c r="E21" s="34">
        <v>500000</v>
      </c>
      <c r="F21" s="34">
        <v>30</v>
      </c>
      <c r="G21" s="34">
        <v>28</v>
      </c>
      <c r="H21" s="34">
        <v>58</v>
      </c>
      <c r="I21" s="34">
        <v>10</v>
      </c>
      <c r="J21" s="34">
        <v>12</v>
      </c>
      <c r="K21" s="34">
        <v>9</v>
      </c>
      <c r="L21" s="34">
        <v>2</v>
      </c>
      <c r="M21" s="34">
        <v>8</v>
      </c>
      <c r="N21" s="34">
        <v>7</v>
      </c>
      <c r="O21" s="34">
        <v>7</v>
      </c>
      <c r="P21" s="34">
        <v>55</v>
      </c>
    </row>
    <row r="22" spans="1:16" x14ac:dyDescent="0.25">
      <c r="A22" s="34" t="s">
        <v>56</v>
      </c>
      <c r="B22" s="34" t="s">
        <v>67</v>
      </c>
      <c r="C22" s="34" t="s">
        <v>82</v>
      </c>
      <c r="D22" s="34">
        <v>423500</v>
      </c>
      <c r="E22" s="34">
        <v>240000</v>
      </c>
      <c r="F22" s="34">
        <v>49</v>
      </c>
      <c r="G22" s="34">
        <v>18</v>
      </c>
      <c r="H22" s="34">
        <v>67</v>
      </c>
      <c r="I22" s="34">
        <v>18</v>
      </c>
      <c r="J22" s="34">
        <v>10</v>
      </c>
      <c r="K22" s="34">
        <v>10</v>
      </c>
      <c r="L22" s="34">
        <v>5</v>
      </c>
      <c r="M22" s="34">
        <v>8</v>
      </c>
      <c r="N22" s="34">
        <v>9</v>
      </c>
      <c r="O22" s="34">
        <v>9</v>
      </c>
      <c r="P22" s="34">
        <v>69</v>
      </c>
    </row>
    <row r="23" spans="1:16" x14ac:dyDescent="0.25">
      <c r="A23" s="34" t="s">
        <v>57</v>
      </c>
      <c r="B23" s="34" t="s">
        <v>69</v>
      </c>
      <c r="C23" s="34" t="s">
        <v>83</v>
      </c>
      <c r="D23" s="34">
        <v>863900</v>
      </c>
      <c r="E23" s="34">
        <v>350000</v>
      </c>
      <c r="F23" s="34">
        <v>37</v>
      </c>
      <c r="G23" s="34">
        <v>24</v>
      </c>
      <c r="H23" s="34">
        <v>61</v>
      </c>
      <c r="I23" s="34">
        <v>18</v>
      </c>
      <c r="J23" s="34">
        <v>8</v>
      </c>
      <c r="K23" s="34">
        <v>10</v>
      </c>
      <c r="L23" s="34">
        <v>4</v>
      </c>
      <c r="M23" s="34">
        <v>6</v>
      </c>
      <c r="N23" s="34">
        <v>8</v>
      </c>
      <c r="O23" s="34">
        <v>4</v>
      </c>
      <c r="P23" s="34">
        <v>58</v>
      </c>
    </row>
    <row r="24" spans="1:16" x14ac:dyDescent="0.25">
      <c r="A24" s="34" t="s">
        <v>58</v>
      </c>
      <c r="B24" s="34" t="s">
        <v>70</v>
      </c>
      <c r="C24" s="34" t="s">
        <v>84</v>
      </c>
      <c r="D24" s="34">
        <v>356800</v>
      </c>
      <c r="E24" s="34">
        <v>211800</v>
      </c>
      <c r="F24" s="34">
        <v>57</v>
      </c>
      <c r="G24" s="34">
        <v>17</v>
      </c>
      <c r="H24" s="34">
        <v>74</v>
      </c>
      <c r="I24" s="34">
        <v>19</v>
      </c>
      <c r="J24" s="34">
        <v>13</v>
      </c>
      <c r="K24" s="34">
        <v>12</v>
      </c>
      <c r="L24" s="34">
        <v>3</v>
      </c>
      <c r="M24" s="34">
        <v>7</v>
      </c>
      <c r="N24" s="34">
        <v>12</v>
      </c>
      <c r="O24" s="34">
        <v>6</v>
      </c>
      <c r="P24" s="34">
        <v>72</v>
      </c>
    </row>
    <row r="25" spans="1:16" x14ac:dyDescent="0.25">
      <c r="A25" s="34" t="s">
        <v>59</v>
      </c>
      <c r="B25" s="34" t="s">
        <v>71</v>
      </c>
      <c r="C25" s="34" t="s">
        <v>85</v>
      </c>
      <c r="D25" s="34">
        <v>1291500</v>
      </c>
      <c r="E25" s="34">
        <v>350000</v>
      </c>
      <c r="F25" s="34">
        <v>60</v>
      </c>
      <c r="G25" s="34">
        <v>38</v>
      </c>
      <c r="H25" s="34">
        <v>98</v>
      </c>
      <c r="I25" s="34">
        <v>19</v>
      </c>
      <c r="J25" s="34">
        <v>13</v>
      </c>
      <c r="K25" s="34">
        <v>12</v>
      </c>
      <c r="L25" s="34">
        <v>5</v>
      </c>
      <c r="M25" s="34">
        <v>7</v>
      </c>
      <c r="N25" s="34">
        <v>13</v>
      </c>
      <c r="O25" s="34">
        <v>9</v>
      </c>
      <c r="P25" s="34">
        <v>78</v>
      </c>
    </row>
    <row r="26" spans="1:16" x14ac:dyDescent="0.25">
      <c r="A26" s="34" t="s">
        <v>60</v>
      </c>
      <c r="B26" s="34" t="s">
        <v>72</v>
      </c>
      <c r="C26" s="34" t="s">
        <v>86</v>
      </c>
      <c r="D26" s="34">
        <v>663100</v>
      </c>
      <c r="E26" s="34">
        <v>330000</v>
      </c>
      <c r="F26" s="34">
        <v>51</v>
      </c>
      <c r="G26" s="34">
        <v>35</v>
      </c>
      <c r="H26" s="34">
        <v>86</v>
      </c>
      <c r="I26" s="34">
        <v>9</v>
      </c>
      <c r="J26" s="34">
        <v>11</v>
      </c>
      <c r="K26" s="34">
        <v>8</v>
      </c>
      <c r="L26" s="34">
        <v>5</v>
      </c>
      <c r="M26" s="34">
        <v>7</v>
      </c>
      <c r="N26" s="34">
        <v>8</v>
      </c>
      <c r="O26" s="34">
        <v>9</v>
      </c>
      <c r="P26" s="34">
        <v>57</v>
      </c>
    </row>
    <row r="27" spans="1:16" x14ac:dyDescent="0.25">
      <c r="A27" s="34" t="s">
        <v>61</v>
      </c>
      <c r="B27" s="34" t="s">
        <v>73</v>
      </c>
      <c r="C27" s="34" t="s">
        <v>87</v>
      </c>
      <c r="D27" s="34">
        <v>700000</v>
      </c>
      <c r="E27" s="34">
        <v>465000</v>
      </c>
      <c r="F27" s="34">
        <v>39</v>
      </c>
      <c r="G27" s="34">
        <v>24</v>
      </c>
      <c r="H27" s="34">
        <v>63</v>
      </c>
      <c r="I27" s="34">
        <v>21</v>
      </c>
      <c r="J27" s="34">
        <v>12</v>
      </c>
      <c r="K27" s="34">
        <v>12</v>
      </c>
      <c r="L27" s="34">
        <v>4</v>
      </c>
      <c r="M27" s="34">
        <v>8</v>
      </c>
      <c r="N27" s="34">
        <v>12</v>
      </c>
      <c r="O27" s="34">
        <v>9</v>
      </c>
      <c r="P27" s="34">
        <v>78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D14" sqref="D14"/>
    </sheetView>
  </sheetViews>
  <sheetFormatPr defaultRowHeight="12.75" x14ac:dyDescent="0.25"/>
  <cols>
    <col min="1" max="1" width="10.5703125" style="30" customWidth="1"/>
    <col min="2" max="2" width="26" style="30" customWidth="1"/>
    <col min="3" max="3" width="26.85546875" style="30" customWidth="1"/>
    <col min="4" max="16384" width="9.140625" style="30"/>
  </cols>
  <sheetData>
    <row r="1" spans="1:18" ht="23.25" x14ac:dyDescent="0.25">
      <c r="A1" s="32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29" t="s">
        <v>107</v>
      </c>
      <c r="B2" s="29"/>
      <c r="C2" s="29"/>
      <c r="D2" s="29"/>
      <c r="E2" s="29" t="s">
        <v>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29" t="s">
        <v>108</v>
      </c>
      <c r="B3" s="29"/>
      <c r="C3" s="29"/>
      <c r="D3" s="29"/>
      <c r="E3" s="29" t="s">
        <v>46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25">
      <c r="A4" s="29" t="s">
        <v>109</v>
      </c>
      <c r="B4" s="29"/>
      <c r="C4" s="29"/>
      <c r="D4" s="29"/>
      <c r="E4" s="29" t="s">
        <v>47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x14ac:dyDescent="0.25">
      <c r="A5" s="29" t="s">
        <v>110</v>
      </c>
      <c r="B5" s="29"/>
      <c r="C5" s="29"/>
      <c r="D5" s="29"/>
      <c r="E5" s="29" t="s">
        <v>39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x14ac:dyDescent="0.25">
      <c r="A6" s="29" t="s">
        <v>111</v>
      </c>
      <c r="B6" s="29"/>
      <c r="C6" s="29"/>
      <c r="D6" s="29"/>
      <c r="E6" s="29" t="s">
        <v>40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29" t="s">
        <v>112</v>
      </c>
      <c r="B7" s="29"/>
      <c r="C7" s="29"/>
      <c r="D7" s="29"/>
      <c r="E7" s="29" t="s">
        <v>41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29" t="s">
        <v>113</v>
      </c>
      <c r="B8" s="29"/>
      <c r="C8" s="29"/>
      <c r="D8" s="29"/>
      <c r="E8" s="29" t="s">
        <v>42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29"/>
      <c r="B9" s="29"/>
      <c r="C9" s="29"/>
      <c r="D9" s="29"/>
      <c r="E9" s="29" t="s">
        <v>43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5">
      <c r="A10" s="29"/>
      <c r="B10" s="29"/>
      <c r="C10" s="29"/>
      <c r="D10" s="29"/>
      <c r="E10" s="29" t="s">
        <v>114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29"/>
      <c r="B11" s="29"/>
      <c r="C11" s="29"/>
      <c r="D11" s="29"/>
      <c r="E11" s="29" t="s">
        <v>45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02" x14ac:dyDescent="0.25">
      <c r="A12" s="33" t="s">
        <v>1</v>
      </c>
      <c r="B12" s="33" t="s">
        <v>2</v>
      </c>
      <c r="C12" s="33" t="s">
        <v>115</v>
      </c>
      <c r="D12" s="33" t="s">
        <v>23</v>
      </c>
      <c r="E12" s="33" t="s">
        <v>3</v>
      </c>
      <c r="F12" s="33" t="s">
        <v>4</v>
      </c>
      <c r="G12" s="33" t="s">
        <v>5</v>
      </c>
      <c r="H12" s="33" t="s">
        <v>6</v>
      </c>
      <c r="I12" s="33" t="s">
        <v>33</v>
      </c>
      <c r="J12" s="33" t="s">
        <v>24</v>
      </c>
      <c r="K12" s="33" t="s">
        <v>27</v>
      </c>
      <c r="L12" s="33" t="s">
        <v>7</v>
      </c>
      <c r="M12" s="33" t="s">
        <v>8</v>
      </c>
      <c r="N12" s="33" t="s">
        <v>30</v>
      </c>
      <c r="O12" s="33" t="s">
        <v>9</v>
      </c>
      <c r="P12" s="33" t="s">
        <v>10</v>
      </c>
      <c r="Q12" s="31"/>
      <c r="R12" s="31"/>
    </row>
    <row r="13" spans="1:18" x14ac:dyDescent="0.25">
      <c r="A13" s="34"/>
      <c r="B13" s="34"/>
      <c r="C13" s="34"/>
      <c r="D13" s="34"/>
      <c r="E13" s="34"/>
      <c r="F13" s="34"/>
      <c r="G13" s="34"/>
      <c r="H13" s="34"/>
      <c r="I13" s="34" t="s">
        <v>19</v>
      </c>
      <c r="J13" s="34" t="s">
        <v>20</v>
      </c>
      <c r="K13" s="34" t="s">
        <v>20</v>
      </c>
      <c r="L13" s="34" t="s">
        <v>21</v>
      </c>
      <c r="M13" s="34" t="s">
        <v>22</v>
      </c>
      <c r="N13" s="34" t="s">
        <v>20</v>
      </c>
      <c r="O13" s="34" t="s">
        <v>22</v>
      </c>
      <c r="P13" s="34"/>
      <c r="Q13" s="29"/>
      <c r="R13" s="29"/>
    </row>
    <row r="14" spans="1:18" x14ac:dyDescent="0.25">
      <c r="A14" s="34" t="s">
        <v>48</v>
      </c>
      <c r="B14" s="34" t="s">
        <v>62</v>
      </c>
      <c r="C14" s="34" t="s">
        <v>74</v>
      </c>
      <c r="D14" s="34">
        <v>1387854</v>
      </c>
      <c r="E14" s="34">
        <v>500000</v>
      </c>
      <c r="F14" s="34">
        <v>55</v>
      </c>
      <c r="G14" s="34">
        <v>35</v>
      </c>
      <c r="H14" s="34">
        <v>90</v>
      </c>
      <c r="I14" s="34">
        <v>28</v>
      </c>
      <c r="J14" s="34">
        <v>14</v>
      </c>
      <c r="K14" s="34">
        <v>13</v>
      </c>
      <c r="L14" s="34">
        <v>5</v>
      </c>
      <c r="M14" s="34">
        <v>7</v>
      </c>
      <c r="N14" s="34">
        <v>14</v>
      </c>
      <c r="O14" s="34">
        <v>8</v>
      </c>
      <c r="P14" s="34">
        <v>89</v>
      </c>
      <c r="Q14" s="29"/>
      <c r="R14" s="29"/>
    </row>
    <row r="15" spans="1:18" x14ac:dyDescent="0.25">
      <c r="A15" s="34" t="s">
        <v>49</v>
      </c>
      <c r="B15" s="34" t="s">
        <v>63</v>
      </c>
      <c r="C15" s="34" t="s">
        <v>75</v>
      </c>
      <c r="D15" s="34">
        <v>1101500</v>
      </c>
      <c r="E15" s="34">
        <v>500000</v>
      </c>
      <c r="F15" s="34">
        <v>48</v>
      </c>
      <c r="G15" s="34">
        <v>27</v>
      </c>
      <c r="H15" s="34">
        <v>75</v>
      </c>
      <c r="I15" s="34">
        <v>10</v>
      </c>
      <c r="J15" s="34">
        <v>11</v>
      </c>
      <c r="K15" s="34">
        <v>7</v>
      </c>
      <c r="L15" s="34">
        <v>3</v>
      </c>
      <c r="M15" s="34">
        <v>7</v>
      </c>
      <c r="N15" s="34">
        <v>6</v>
      </c>
      <c r="O15" s="34">
        <v>6</v>
      </c>
      <c r="P15" s="34">
        <v>50</v>
      </c>
      <c r="Q15" s="29"/>
      <c r="R15" s="29"/>
    </row>
    <row r="16" spans="1:18" x14ac:dyDescent="0.25">
      <c r="A16" s="34" t="s">
        <v>50</v>
      </c>
      <c r="B16" s="34" t="s">
        <v>64</v>
      </c>
      <c r="C16" s="34" t="s">
        <v>76</v>
      </c>
      <c r="D16" s="34">
        <v>652893</v>
      </c>
      <c r="E16" s="34">
        <v>392000</v>
      </c>
      <c r="F16" s="34">
        <v>60</v>
      </c>
      <c r="G16" s="34">
        <v>35</v>
      </c>
      <c r="H16" s="34">
        <v>95</v>
      </c>
      <c r="I16" s="34">
        <v>15</v>
      </c>
      <c r="J16" s="34">
        <v>7</v>
      </c>
      <c r="K16" s="34">
        <v>12</v>
      </c>
      <c r="L16" s="34">
        <v>3</v>
      </c>
      <c r="M16" s="34">
        <v>3</v>
      </c>
      <c r="N16" s="34">
        <v>6</v>
      </c>
      <c r="O16" s="34">
        <v>5</v>
      </c>
      <c r="P16" s="34">
        <v>51</v>
      </c>
      <c r="Q16" s="29"/>
      <c r="R16" s="29"/>
    </row>
    <row r="17" spans="1:16" x14ac:dyDescent="0.25">
      <c r="A17" s="34" t="s">
        <v>51</v>
      </c>
      <c r="B17" s="34" t="s">
        <v>65</v>
      </c>
      <c r="C17" s="34" t="s">
        <v>77</v>
      </c>
      <c r="D17" s="34">
        <v>750000</v>
      </c>
      <c r="E17" s="34">
        <v>500000</v>
      </c>
      <c r="F17" s="34">
        <v>45</v>
      </c>
      <c r="G17" s="34">
        <v>24</v>
      </c>
      <c r="H17" s="34">
        <v>69</v>
      </c>
      <c r="I17" s="34">
        <v>12</v>
      </c>
      <c r="J17" s="34">
        <v>11</v>
      </c>
      <c r="K17" s="34">
        <v>8</v>
      </c>
      <c r="L17" s="34">
        <v>4</v>
      </c>
      <c r="M17" s="34">
        <v>3</v>
      </c>
      <c r="N17" s="34">
        <v>5</v>
      </c>
      <c r="O17" s="34">
        <v>6</v>
      </c>
      <c r="P17" s="34">
        <v>49</v>
      </c>
    </row>
    <row r="18" spans="1:16" x14ac:dyDescent="0.25">
      <c r="A18" s="34" t="s">
        <v>52</v>
      </c>
      <c r="B18" s="34" t="s">
        <v>66</v>
      </c>
      <c r="C18" s="34" t="s">
        <v>78</v>
      </c>
      <c r="D18" s="34">
        <v>340000</v>
      </c>
      <c r="E18" s="34">
        <v>180000</v>
      </c>
      <c r="F18" s="34">
        <v>55</v>
      </c>
      <c r="G18" s="34">
        <v>14</v>
      </c>
      <c r="H18" s="34">
        <v>69</v>
      </c>
      <c r="I18" s="34">
        <v>7</v>
      </c>
      <c r="J18" s="34">
        <v>7</v>
      </c>
      <c r="K18" s="34">
        <v>5</v>
      </c>
      <c r="L18" s="34">
        <v>3</v>
      </c>
      <c r="M18" s="34">
        <v>4</v>
      </c>
      <c r="N18" s="34">
        <v>11</v>
      </c>
      <c r="O18" s="34">
        <v>4</v>
      </c>
      <c r="P18" s="34">
        <v>41</v>
      </c>
    </row>
    <row r="19" spans="1:16" x14ac:dyDescent="0.25">
      <c r="A19" s="34" t="s">
        <v>53</v>
      </c>
      <c r="B19" s="34" t="s">
        <v>67</v>
      </c>
      <c r="C19" s="34" t="s">
        <v>79</v>
      </c>
      <c r="D19" s="34">
        <v>720460</v>
      </c>
      <c r="E19" s="34">
        <v>390000</v>
      </c>
      <c r="F19" s="34">
        <v>50</v>
      </c>
      <c r="G19" s="34">
        <v>37</v>
      </c>
      <c r="H19" s="34">
        <v>87</v>
      </c>
      <c r="I19" s="34">
        <v>20</v>
      </c>
      <c r="J19" s="34">
        <v>11</v>
      </c>
      <c r="K19" s="34">
        <v>9</v>
      </c>
      <c r="L19" s="34">
        <v>4</v>
      </c>
      <c r="M19" s="34">
        <v>9</v>
      </c>
      <c r="N19" s="34">
        <v>13</v>
      </c>
      <c r="O19" s="34">
        <v>8</v>
      </c>
      <c r="P19" s="34">
        <v>74</v>
      </c>
    </row>
    <row r="20" spans="1:16" x14ac:dyDescent="0.25">
      <c r="A20" s="34" t="s">
        <v>54</v>
      </c>
      <c r="B20" s="34" t="s">
        <v>104</v>
      </c>
      <c r="C20" s="34" t="s">
        <v>80</v>
      </c>
      <c r="D20" s="34">
        <v>630000</v>
      </c>
      <c r="E20" s="34">
        <v>300000</v>
      </c>
      <c r="F20" s="34">
        <v>60</v>
      </c>
      <c r="G20" s="34">
        <v>28</v>
      </c>
      <c r="H20" s="34">
        <v>88</v>
      </c>
      <c r="I20" s="34">
        <v>20</v>
      </c>
      <c r="J20" s="34">
        <v>11</v>
      </c>
      <c r="K20" s="34">
        <v>10</v>
      </c>
      <c r="L20" s="34">
        <v>3</v>
      </c>
      <c r="M20" s="34">
        <v>8</v>
      </c>
      <c r="N20" s="34">
        <v>11</v>
      </c>
      <c r="O20" s="34">
        <v>5</v>
      </c>
      <c r="P20" s="34">
        <v>68</v>
      </c>
    </row>
    <row r="21" spans="1:16" x14ac:dyDescent="0.25">
      <c r="A21" s="34" t="s">
        <v>55</v>
      </c>
      <c r="B21" s="34" t="s">
        <v>68</v>
      </c>
      <c r="C21" s="34" t="s">
        <v>81</v>
      </c>
      <c r="D21" s="34">
        <v>2045400</v>
      </c>
      <c r="E21" s="34">
        <v>500000</v>
      </c>
      <c r="F21" s="34">
        <v>30</v>
      </c>
      <c r="G21" s="34">
        <v>28</v>
      </c>
      <c r="H21" s="34">
        <v>58</v>
      </c>
      <c r="I21" s="34">
        <v>12</v>
      </c>
      <c r="J21" s="34">
        <v>12</v>
      </c>
      <c r="K21" s="34">
        <v>7</v>
      </c>
      <c r="L21" s="34">
        <v>3</v>
      </c>
      <c r="M21" s="34">
        <v>8</v>
      </c>
      <c r="N21" s="34">
        <v>8</v>
      </c>
      <c r="O21" s="34">
        <v>7</v>
      </c>
      <c r="P21" s="34">
        <v>57</v>
      </c>
    </row>
    <row r="22" spans="1:16" x14ac:dyDescent="0.25">
      <c r="A22" s="34" t="s">
        <v>56</v>
      </c>
      <c r="B22" s="34" t="s">
        <v>67</v>
      </c>
      <c r="C22" s="34" t="s">
        <v>82</v>
      </c>
      <c r="D22" s="34">
        <v>423500</v>
      </c>
      <c r="E22" s="34">
        <v>240000</v>
      </c>
      <c r="F22" s="34">
        <v>49</v>
      </c>
      <c r="G22" s="34">
        <v>18</v>
      </c>
      <c r="H22" s="34">
        <v>67</v>
      </c>
      <c r="I22" s="34">
        <v>18</v>
      </c>
      <c r="J22" s="34">
        <v>10</v>
      </c>
      <c r="K22" s="34">
        <v>8</v>
      </c>
      <c r="L22" s="34">
        <v>4</v>
      </c>
      <c r="M22" s="34">
        <v>7</v>
      </c>
      <c r="N22" s="34">
        <v>8</v>
      </c>
      <c r="O22" s="34">
        <v>8</v>
      </c>
      <c r="P22" s="34">
        <v>63</v>
      </c>
    </row>
    <row r="23" spans="1:16" x14ac:dyDescent="0.25">
      <c r="A23" s="34" t="s">
        <v>57</v>
      </c>
      <c r="B23" s="34" t="s">
        <v>69</v>
      </c>
      <c r="C23" s="34" t="s">
        <v>83</v>
      </c>
      <c r="D23" s="34">
        <v>863900</v>
      </c>
      <c r="E23" s="34">
        <v>350000</v>
      </c>
      <c r="F23" s="34">
        <v>37</v>
      </c>
      <c r="G23" s="34">
        <v>24</v>
      </c>
      <c r="H23" s="34">
        <v>61</v>
      </c>
      <c r="I23" s="34">
        <v>10</v>
      </c>
      <c r="J23" s="34">
        <v>8</v>
      </c>
      <c r="K23" s="34">
        <v>8</v>
      </c>
      <c r="L23" s="34">
        <v>3</v>
      </c>
      <c r="M23" s="34">
        <v>7</v>
      </c>
      <c r="N23" s="34">
        <v>9</v>
      </c>
      <c r="O23" s="34">
        <v>4</v>
      </c>
      <c r="P23" s="34">
        <v>49</v>
      </c>
    </row>
    <row r="24" spans="1:16" x14ac:dyDescent="0.25">
      <c r="A24" s="34" t="s">
        <v>58</v>
      </c>
      <c r="B24" s="34" t="s">
        <v>70</v>
      </c>
      <c r="C24" s="34" t="s">
        <v>84</v>
      </c>
      <c r="D24" s="34">
        <v>356800</v>
      </c>
      <c r="E24" s="34">
        <v>211800</v>
      </c>
      <c r="F24" s="34">
        <v>57</v>
      </c>
      <c r="G24" s="34">
        <v>17</v>
      </c>
      <c r="H24" s="34">
        <v>74</v>
      </c>
      <c r="I24" s="34">
        <v>15</v>
      </c>
      <c r="J24" s="34">
        <v>13</v>
      </c>
      <c r="K24" s="34">
        <v>12</v>
      </c>
      <c r="L24" s="34">
        <v>3</v>
      </c>
      <c r="M24" s="34">
        <v>6</v>
      </c>
      <c r="N24" s="34">
        <v>11</v>
      </c>
      <c r="O24" s="34">
        <v>6</v>
      </c>
      <c r="P24" s="34">
        <v>66</v>
      </c>
    </row>
    <row r="25" spans="1:16" x14ac:dyDescent="0.25">
      <c r="A25" s="34" t="s">
        <v>59</v>
      </c>
      <c r="B25" s="34" t="s">
        <v>71</v>
      </c>
      <c r="C25" s="34" t="s">
        <v>85</v>
      </c>
      <c r="D25" s="34">
        <v>1291500</v>
      </c>
      <c r="E25" s="34">
        <v>350000</v>
      </c>
      <c r="F25" s="34">
        <v>60</v>
      </c>
      <c r="G25" s="34">
        <v>38</v>
      </c>
      <c r="H25" s="34">
        <v>98</v>
      </c>
      <c r="I25" s="34">
        <v>30</v>
      </c>
      <c r="J25" s="34">
        <v>14</v>
      </c>
      <c r="K25" s="34">
        <v>14</v>
      </c>
      <c r="L25" s="34">
        <v>5</v>
      </c>
      <c r="M25" s="34">
        <v>9</v>
      </c>
      <c r="N25" s="34">
        <v>14</v>
      </c>
      <c r="O25" s="34">
        <v>8</v>
      </c>
      <c r="P25" s="34">
        <v>94</v>
      </c>
    </row>
    <row r="26" spans="1:16" x14ac:dyDescent="0.25">
      <c r="A26" s="34" t="s">
        <v>60</v>
      </c>
      <c r="B26" s="34" t="s">
        <v>72</v>
      </c>
      <c r="C26" s="34" t="s">
        <v>86</v>
      </c>
      <c r="D26" s="34">
        <v>663100</v>
      </c>
      <c r="E26" s="34">
        <v>330000</v>
      </c>
      <c r="F26" s="34">
        <v>51</v>
      </c>
      <c r="G26" s="34">
        <v>35</v>
      </c>
      <c r="H26" s="34">
        <v>86</v>
      </c>
      <c r="I26" s="34">
        <v>10</v>
      </c>
      <c r="J26" s="34">
        <v>12</v>
      </c>
      <c r="K26" s="34">
        <v>6</v>
      </c>
      <c r="L26" s="34">
        <v>4</v>
      </c>
      <c r="M26" s="34">
        <v>8</v>
      </c>
      <c r="N26" s="34">
        <v>8</v>
      </c>
      <c r="O26" s="34">
        <v>9</v>
      </c>
      <c r="P26" s="34">
        <v>57</v>
      </c>
    </row>
    <row r="27" spans="1:16" x14ac:dyDescent="0.25">
      <c r="A27" s="34" t="s">
        <v>61</v>
      </c>
      <c r="B27" s="34" t="s">
        <v>73</v>
      </c>
      <c r="C27" s="34" t="s">
        <v>87</v>
      </c>
      <c r="D27" s="34">
        <v>700000</v>
      </c>
      <c r="E27" s="34">
        <v>465000</v>
      </c>
      <c r="F27" s="34">
        <v>39</v>
      </c>
      <c r="G27" s="34">
        <v>24</v>
      </c>
      <c r="H27" s="34">
        <v>63</v>
      </c>
      <c r="I27" s="34">
        <v>18</v>
      </c>
      <c r="J27" s="34">
        <v>11</v>
      </c>
      <c r="K27" s="34">
        <v>10</v>
      </c>
      <c r="L27" s="34">
        <v>3</v>
      </c>
      <c r="M27" s="34">
        <v>6</v>
      </c>
      <c r="N27" s="34">
        <v>11</v>
      </c>
      <c r="O27" s="34">
        <v>6</v>
      </c>
      <c r="P27" s="34">
        <v>65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D14" sqref="D14"/>
    </sheetView>
  </sheetViews>
  <sheetFormatPr defaultRowHeight="12.75" x14ac:dyDescent="0.25"/>
  <cols>
    <col min="1" max="1" width="10.5703125" style="30" customWidth="1"/>
    <col min="2" max="2" width="26" style="30" customWidth="1"/>
    <col min="3" max="3" width="26.85546875" style="30" customWidth="1"/>
    <col min="4" max="16384" width="9.140625" style="30"/>
  </cols>
  <sheetData>
    <row r="1" spans="1:18" ht="23.25" x14ac:dyDescent="0.25">
      <c r="A1" s="32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29" t="s">
        <v>107</v>
      </c>
      <c r="B2" s="29"/>
      <c r="C2" s="29"/>
      <c r="D2" s="29"/>
      <c r="E2" s="29" t="s">
        <v>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29" t="s">
        <v>108</v>
      </c>
      <c r="B3" s="29"/>
      <c r="C3" s="29"/>
      <c r="D3" s="29"/>
      <c r="E3" s="29" t="s">
        <v>46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25">
      <c r="A4" s="29" t="s">
        <v>109</v>
      </c>
      <c r="B4" s="29"/>
      <c r="C4" s="29"/>
      <c r="D4" s="29"/>
      <c r="E4" s="29" t="s">
        <v>47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x14ac:dyDescent="0.25">
      <c r="A5" s="29" t="s">
        <v>110</v>
      </c>
      <c r="B5" s="29"/>
      <c r="C5" s="29"/>
      <c r="D5" s="29"/>
      <c r="E5" s="29" t="s">
        <v>39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x14ac:dyDescent="0.25">
      <c r="A6" s="29" t="s">
        <v>111</v>
      </c>
      <c r="B6" s="29"/>
      <c r="C6" s="29"/>
      <c r="D6" s="29"/>
      <c r="E6" s="29" t="s">
        <v>40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29" t="s">
        <v>112</v>
      </c>
      <c r="B7" s="29"/>
      <c r="C7" s="29"/>
      <c r="D7" s="29"/>
      <c r="E7" s="29" t="s">
        <v>41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29" t="s">
        <v>113</v>
      </c>
      <c r="B8" s="29"/>
      <c r="C8" s="29"/>
      <c r="D8" s="29"/>
      <c r="E8" s="29" t="s">
        <v>42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29"/>
      <c r="B9" s="29"/>
      <c r="C9" s="29"/>
      <c r="D9" s="29"/>
      <c r="E9" s="29" t="s">
        <v>43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5">
      <c r="A10" s="29"/>
      <c r="B10" s="29"/>
      <c r="C10" s="29"/>
      <c r="D10" s="29"/>
      <c r="E10" s="29" t="s">
        <v>114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29"/>
      <c r="B11" s="29"/>
      <c r="C11" s="29"/>
      <c r="D11" s="29"/>
      <c r="E11" s="29" t="s">
        <v>45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02" x14ac:dyDescent="0.25">
      <c r="A12" s="33" t="s">
        <v>1</v>
      </c>
      <c r="B12" s="33" t="s">
        <v>2</v>
      </c>
      <c r="C12" s="33" t="s">
        <v>115</v>
      </c>
      <c r="D12" s="33" t="s">
        <v>23</v>
      </c>
      <c r="E12" s="33" t="s">
        <v>3</v>
      </c>
      <c r="F12" s="33" t="s">
        <v>4</v>
      </c>
      <c r="G12" s="33" t="s">
        <v>5</v>
      </c>
      <c r="H12" s="33" t="s">
        <v>6</v>
      </c>
      <c r="I12" s="33" t="s">
        <v>33</v>
      </c>
      <c r="J12" s="33" t="s">
        <v>24</v>
      </c>
      <c r="K12" s="33" t="s">
        <v>27</v>
      </c>
      <c r="L12" s="33" t="s">
        <v>7</v>
      </c>
      <c r="M12" s="33" t="s">
        <v>8</v>
      </c>
      <c r="N12" s="33" t="s">
        <v>30</v>
      </c>
      <c r="O12" s="33" t="s">
        <v>9</v>
      </c>
      <c r="P12" s="33" t="s">
        <v>10</v>
      </c>
      <c r="Q12" s="31"/>
      <c r="R12" s="31"/>
    </row>
    <row r="13" spans="1:18" x14ac:dyDescent="0.25">
      <c r="A13" s="34"/>
      <c r="B13" s="34"/>
      <c r="C13" s="34"/>
      <c r="D13" s="34"/>
      <c r="E13" s="34"/>
      <c r="F13" s="34"/>
      <c r="G13" s="34"/>
      <c r="H13" s="34"/>
      <c r="I13" s="34" t="s">
        <v>19</v>
      </c>
      <c r="J13" s="34" t="s">
        <v>20</v>
      </c>
      <c r="K13" s="34" t="s">
        <v>20</v>
      </c>
      <c r="L13" s="34" t="s">
        <v>21</v>
      </c>
      <c r="M13" s="34" t="s">
        <v>22</v>
      </c>
      <c r="N13" s="34" t="s">
        <v>20</v>
      </c>
      <c r="O13" s="34" t="s">
        <v>22</v>
      </c>
      <c r="P13" s="34"/>
      <c r="Q13" s="29"/>
      <c r="R13" s="29"/>
    </row>
    <row r="14" spans="1:18" x14ac:dyDescent="0.25">
      <c r="A14" s="34" t="s">
        <v>48</v>
      </c>
      <c r="B14" s="34" t="s">
        <v>62</v>
      </c>
      <c r="C14" s="34" t="s">
        <v>74</v>
      </c>
      <c r="D14" s="34">
        <v>1387854</v>
      </c>
      <c r="E14" s="34">
        <v>500000</v>
      </c>
      <c r="F14" s="34">
        <v>55</v>
      </c>
      <c r="G14" s="34">
        <v>35</v>
      </c>
      <c r="H14" s="34">
        <v>90</v>
      </c>
      <c r="I14" s="34">
        <v>27</v>
      </c>
      <c r="J14" s="34">
        <v>15</v>
      </c>
      <c r="K14" s="34">
        <v>14</v>
      </c>
      <c r="L14" s="34">
        <v>5</v>
      </c>
      <c r="M14" s="34">
        <v>7</v>
      </c>
      <c r="N14" s="34">
        <v>14</v>
      </c>
      <c r="O14" s="34">
        <v>9</v>
      </c>
      <c r="P14" s="34">
        <v>91</v>
      </c>
      <c r="Q14" s="29"/>
      <c r="R14" s="29"/>
    </row>
    <row r="15" spans="1:18" x14ac:dyDescent="0.25">
      <c r="A15" s="34" t="s">
        <v>49</v>
      </c>
      <c r="B15" s="34" t="s">
        <v>63</v>
      </c>
      <c r="C15" s="34" t="s">
        <v>75</v>
      </c>
      <c r="D15" s="34">
        <v>1101500</v>
      </c>
      <c r="E15" s="34">
        <v>500000</v>
      </c>
      <c r="F15" s="34">
        <v>48</v>
      </c>
      <c r="G15" s="34">
        <v>27</v>
      </c>
      <c r="H15" s="34">
        <v>75</v>
      </c>
      <c r="I15" s="34">
        <v>15</v>
      </c>
      <c r="J15" s="34">
        <v>11</v>
      </c>
      <c r="K15" s="34">
        <v>9</v>
      </c>
      <c r="L15" s="34">
        <v>4</v>
      </c>
      <c r="M15" s="34">
        <v>6</v>
      </c>
      <c r="N15" s="34">
        <v>8</v>
      </c>
      <c r="O15" s="34">
        <v>6</v>
      </c>
      <c r="P15" s="34">
        <v>59</v>
      </c>
      <c r="Q15" s="29"/>
      <c r="R15" s="29"/>
    </row>
    <row r="16" spans="1:18" x14ac:dyDescent="0.25">
      <c r="A16" s="34" t="s">
        <v>50</v>
      </c>
      <c r="B16" s="34" t="s">
        <v>64</v>
      </c>
      <c r="C16" s="34" t="s">
        <v>76</v>
      </c>
      <c r="D16" s="34">
        <v>652893</v>
      </c>
      <c r="E16" s="34">
        <v>392000</v>
      </c>
      <c r="F16" s="34">
        <v>60</v>
      </c>
      <c r="G16" s="34">
        <v>35</v>
      </c>
      <c r="H16" s="34">
        <v>95</v>
      </c>
      <c r="I16" s="34">
        <v>19</v>
      </c>
      <c r="J16" s="34">
        <v>10</v>
      </c>
      <c r="K16" s="34">
        <v>8</v>
      </c>
      <c r="L16" s="34">
        <v>4</v>
      </c>
      <c r="M16" s="34">
        <v>3</v>
      </c>
      <c r="N16" s="34">
        <v>9</v>
      </c>
      <c r="O16" s="34">
        <v>5</v>
      </c>
      <c r="P16" s="34">
        <v>58</v>
      </c>
      <c r="Q16" s="29"/>
      <c r="R16" s="29"/>
    </row>
    <row r="17" spans="1:16" x14ac:dyDescent="0.25">
      <c r="A17" s="34" t="s">
        <v>51</v>
      </c>
      <c r="B17" s="34" t="s">
        <v>65</v>
      </c>
      <c r="C17" s="34" t="s">
        <v>77</v>
      </c>
      <c r="D17" s="34">
        <v>750000</v>
      </c>
      <c r="E17" s="34">
        <v>500000</v>
      </c>
      <c r="F17" s="34">
        <v>45</v>
      </c>
      <c r="G17" s="34">
        <v>24</v>
      </c>
      <c r="H17" s="34">
        <v>69</v>
      </c>
      <c r="I17" s="34">
        <v>13</v>
      </c>
      <c r="J17" s="34">
        <v>11</v>
      </c>
      <c r="K17" s="34">
        <v>8</v>
      </c>
      <c r="L17" s="34">
        <v>4</v>
      </c>
      <c r="M17" s="34">
        <v>4</v>
      </c>
      <c r="N17" s="34">
        <v>9</v>
      </c>
      <c r="O17" s="34">
        <v>6</v>
      </c>
      <c r="P17" s="34">
        <v>55</v>
      </c>
    </row>
    <row r="18" spans="1:16" x14ac:dyDescent="0.25">
      <c r="A18" s="34" t="s">
        <v>52</v>
      </c>
      <c r="B18" s="34" t="s">
        <v>66</v>
      </c>
      <c r="C18" s="34" t="s">
        <v>78</v>
      </c>
      <c r="D18" s="34">
        <v>340000</v>
      </c>
      <c r="E18" s="34">
        <v>180000</v>
      </c>
      <c r="F18" s="34">
        <v>55</v>
      </c>
      <c r="G18" s="34">
        <v>14</v>
      </c>
      <c r="H18" s="34">
        <v>69</v>
      </c>
      <c r="I18" s="34">
        <v>11</v>
      </c>
      <c r="J18" s="34">
        <v>10</v>
      </c>
      <c r="K18" s="34">
        <v>9</v>
      </c>
      <c r="L18" s="34">
        <v>4</v>
      </c>
      <c r="M18" s="34">
        <v>5</v>
      </c>
      <c r="N18" s="34">
        <v>14</v>
      </c>
      <c r="O18" s="34">
        <v>4</v>
      </c>
      <c r="P18" s="34">
        <v>57</v>
      </c>
    </row>
    <row r="19" spans="1:16" x14ac:dyDescent="0.25">
      <c r="A19" s="34" t="s">
        <v>53</v>
      </c>
      <c r="B19" s="34" t="s">
        <v>67</v>
      </c>
      <c r="C19" s="34" t="s">
        <v>79</v>
      </c>
      <c r="D19" s="34">
        <v>720460</v>
      </c>
      <c r="E19" s="34">
        <v>390000</v>
      </c>
      <c r="F19" s="34">
        <v>50</v>
      </c>
      <c r="G19" s="34">
        <v>37</v>
      </c>
      <c r="H19" s="34">
        <v>87</v>
      </c>
      <c r="I19" s="34">
        <v>15</v>
      </c>
      <c r="J19" s="34">
        <v>12</v>
      </c>
      <c r="K19" s="34">
        <v>8</v>
      </c>
      <c r="L19" s="34">
        <v>4</v>
      </c>
      <c r="M19" s="34">
        <v>8</v>
      </c>
      <c r="N19" s="34">
        <v>12</v>
      </c>
      <c r="O19" s="34">
        <v>9</v>
      </c>
      <c r="P19" s="34">
        <v>68</v>
      </c>
    </row>
    <row r="20" spans="1:16" x14ac:dyDescent="0.25">
      <c r="A20" s="34" t="s">
        <v>54</v>
      </c>
      <c r="B20" s="34" t="s">
        <v>104</v>
      </c>
      <c r="C20" s="34" t="s">
        <v>80</v>
      </c>
      <c r="D20" s="34">
        <v>630000</v>
      </c>
      <c r="E20" s="34">
        <v>300000</v>
      </c>
      <c r="F20" s="34">
        <v>60</v>
      </c>
      <c r="G20" s="34">
        <v>28</v>
      </c>
      <c r="H20" s="34">
        <v>88</v>
      </c>
      <c r="I20" s="34">
        <v>22</v>
      </c>
      <c r="J20" s="34">
        <v>11</v>
      </c>
      <c r="K20" s="34">
        <v>10</v>
      </c>
      <c r="L20" s="34">
        <v>4</v>
      </c>
      <c r="M20" s="34">
        <v>8</v>
      </c>
      <c r="N20" s="34">
        <v>12</v>
      </c>
      <c r="O20" s="34">
        <v>6</v>
      </c>
      <c r="P20" s="34">
        <v>73</v>
      </c>
    </row>
    <row r="21" spans="1:16" x14ac:dyDescent="0.25">
      <c r="A21" s="34" t="s">
        <v>55</v>
      </c>
      <c r="B21" s="34" t="s">
        <v>68</v>
      </c>
      <c r="C21" s="34" t="s">
        <v>81</v>
      </c>
      <c r="D21" s="34">
        <v>2045400</v>
      </c>
      <c r="E21" s="34">
        <v>500000</v>
      </c>
      <c r="F21" s="34">
        <v>30</v>
      </c>
      <c r="G21" s="34">
        <v>28</v>
      </c>
      <c r="H21" s="34">
        <v>58</v>
      </c>
      <c r="I21" s="34">
        <v>13</v>
      </c>
      <c r="J21" s="34">
        <v>10</v>
      </c>
      <c r="K21" s="34">
        <v>8</v>
      </c>
      <c r="L21" s="34">
        <v>4</v>
      </c>
      <c r="M21" s="34">
        <v>8</v>
      </c>
      <c r="N21" s="34">
        <v>8</v>
      </c>
      <c r="O21" s="34">
        <v>7</v>
      </c>
      <c r="P21" s="34">
        <v>58</v>
      </c>
    </row>
    <row r="22" spans="1:16" x14ac:dyDescent="0.25">
      <c r="A22" s="34" t="s">
        <v>56</v>
      </c>
      <c r="B22" s="34" t="s">
        <v>67</v>
      </c>
      <c r="C22" s="34" t="s">
        <v>82</v>
      </c>
      <c r="D22" s="34">
        <v>423500</v>
      </c>
      <c r="E22" s="34">
        <v>240000</v>
      </c>
      <c r="F22" s="34">
        <v>49</v>
      </c>
      <c r="G22" s="34">
        <v>18</v>
      </c>
      <c r="H22" s="34">
        <v>67</v>
      </c>
      <c r="I22" s="34">
        <v>14</v>
      </c>
      <c r="J22" s="34">
        <v>12</v>
      </c>
      <c r="K22" s="34">
        <v>8</v>
      </c>
      <c r="L22" s="34">
        <v>4</v>
      </c>
      <c r="M22" s="34">
        <v>7</v>
      </c>
      <c r="N22" s="34">
        <v>8</v>
      </c>
      <c r="O22" s="34">
        <v>9</v>
      </c>
      <c r="P22" s="34">
        <v>62</v>
      </c>
    </row>
    <row r="23" spans="1:16" x14ac:dyDescent="0.25">
      <c r="A23" s="34" t="s">
        <v>57</v>
      </c>
      <c r="B23" s="34" t="s">
        <v>69</v>
      </c>
      <c r="C23" s="34" t="s">
        <v>83</v>
      </c>
      <c r="D23" s="34">
        <v>863900</v>
      </c>
      <c r="E23" s="34">
        <v>350000</v>
      </c>
      <c r="F23" s="34">
        <v>37</v>
      </c>
      <c r="G23" s="34">
        <v>24</v>
      </c>
      <c r="H23" s="34">
        <v>61</v>
      </c>
      <c r="I23" s="34">
        <v>16</v>
      </c>
      <c r="J23" s="34">
        <v>9</v>
      </c>
      <c r="K23" s="34">
        <v>8</v>
      </c>
      <c r="L23" s="34">
        <v>4</v>
      </c>
      <c r="M23" s="34">
        <v>5</v>
      </c>
      <c r="N23" s="34">
        <v>12</v>
      </c>
      <c r="O23" s="34">
        <v>4</v>
      </c>
      <c r="P23" s="34">
        <v>58</v>
      </c>
    </row>
    <row r="24" spans="1:16" x14ac:dyDescent="0.25">
      <c r="A24" s="34" t="s">
        <v>58</v>
      </c>
      <c r="B24" s="34" t="s">
        <v>70</v>
      </c>
      <c r="C24" s="34" t="s">
        <v>84</v>
      </c>
      <c r="D24" s="34">
        <v>356800</v>
      </c>
      <c r="E24" s="34">
        <v>211800</v>
      </c>
      <c r="F24" s="34">
        <v>57</v>
      </c>
      <c r="G24" s="34">
        <v>17</v>
      </c>
      <c r="H24" s="34">
        <v>74</v>
      </c>
      <c r="I24" s="34">
        <v>24</v>
      </c>
      <c r="J24" s="34">
        <v>13</v>
      </c>
      <c r="K24" s="34">
        <v>9</v>
      </c>
      <c r="L24" s="34">
        <v>4</v>
      </c>
      <c r="M24" s="34">
        <v>7</v>
      </c>
      <c r="N24" s="34">
        <v>13</v>
      </c>
      <c r="O24" s="34">
        <v>6</v>
      </c>
      <c r="P24" s="34">
        <v>76</v>
      </c>
    </row>
    <row r="25" spans="1:16" x14ac:dyDescent="0.25">
      <c r="A25" s="34" t="s">
        <v>59</v>
      </c>
      <c r="B25" s="34" t="s">
        <v>71</v>
      </c>
      <c r="C25" s="34" t="s">
        <v>85</v>
      </c>
      <c r="D25" s="34">
        <v>1291500</v>
      </c>
      <c r="E25" s="34">
        <v>350000</v>
      </c>
      <c r="F25" s="34">
        <v>60</v>
      </c>
      <c r="G25" s="34">
        <v>38</v>
      </c>
      <c r="H25" s="34">
        <v>98</v>
      </c>
      <c r="I25" s="34">
        <v>28</v>
      </c>
      <c r="J25" s="34">
        <v>14</v>
      </c>
      <c r="K25" s="34">
        <v>12</v>
      </c>
      <c r="L25" s="34">
        <v>5</v>
      </c>
      <c r="M25" s="34">
        <v>8</v>
      </c>
      <c r="N25" s="34">
        <v>15</v>
      </c>
      <c r="O25" s="34">
        <v>9</v>
      </c>
      <c r="P25" s="34">
        <v>91</v>
      </c>
    </row>
    <row r="26" spans="1:16" x14ac:dyDescent="0.25">
      <c r="A26" s="34" t="s">
        <v>60</v>
      </c>
      <c r="B26" s="34" t="s">
        <v>72</v>
      </c>
      <c r="C26" s="34" t="s">
        <v>86</v>
      </c>
      <c r="D26" s="34">
        <v>663100</v>
      </c>
      <c r="E26" s="34">
        <v>330000</v>
      </c>
      <c r="F26" s="34">
        <v>51</v>
      </c>
      <c r="G26" s="34">
        <v>35</v>
      </c>
      <c r="H26" s="34">
        <v>86</v>
      </c>
      <c r="I26" s="34">
        <v>11</v>
      </c>
      <c r="J26" s="34">
        <v>12</v>
      </c>
      <c r="K26" s="34">
        <v>7</v>
      </c>
      <c r="L26" s="34">
        <v>4</v>
      </c>
      <c r="M26" s="34">
        <v>7</v>
      </c>
      <c r="N26" s="34">
        <v>9</v>
      </c>
      <c r="O26" s="34">
        <v>9</v>
      </c>
      <c r="P26" s="34">
        <v>59</v>
      </c>
    </row>
    <row r="27" spans="1:16" x14ac:dyDescent="0.25">
      <c r="A27" s="34" t="s">
        <v>61</v>
      </c>
      <c r="B27" s="34" t="s">
        <v>73</v>
      </c>
      <c r="C27" s="34" t="s">
        <v>87</v>
      </c>
      <c r="D27" s="34">
        <v>700000</v>
      </c>
      <c r="E27" s="34">
        <v>465000</v>
      </c>
      <c r="F27" s="34">
        <v>39</v>
      </c>
      <c r="G27" s="34">
        <v>24</v>
      </c>
      <c r="H27" s="34">
        <v>63</v>
      </c>
      <c r="I27" s="34">
        <v>25</v>
      </c>
      <c r="J27" s="34">
        <v>12</v>
      </c>
      <c r="K27" s="34">
        <v>10</v>
      </c>
      <c r="L27" s="34">
        <v>4</v>
      </c>
      <c r="M27" s="34">
        <v>7</v>
      </c>
      <c r="N27" s="34">
        <v>12</v>
      </c>
      <c r="O27" s="34">
        <v>7</v>
      </c>
      <c r="P27" s="34">
        <v>77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D14" sqref="D14"/>
    </sheetView>
  </sheetViews>
  <sheetFormatPr defaultRowHeight="12.75" x14ac:dyDescent="0.25"/>
  <cols>
    <col min="1" max="1" width="10.5703125" style="30" customWidth="1"/>
    <col min="2" max="2" width="26" style="30" customWidth="1"/>
    <col min="3" max="3" width="26.85546875" style="30" customWidth="1"/>
    <col min="4" max="16384" width="9.140625" style="30"/>
  </cols>
  <sheetData>
    <row r="1" spans="1:18" ht="23.25" x14ac:dyDescent="0.25">
      <c r="A1" s="32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29" t="s">
        <v>107</v>
      </c>
      <c r="B2" s="29"/>
      <c r="C2" s="29"/>
      <c r="D2" s="29"/>
      <c r="E2" s="29" t="s">
        <v>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29" t="s">
        <v>108</v>
      </c>
      <c r="B3" s="29"/>
      <c r="C3" s="29"/>
      <c r="D3" s="29"/>
      <c r="E3" s="29" t="s">
        <v>46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25">
      <c r="A4" s="29" t="s">
        <v>109</v>
      </c>
      <c r="B4" s="29"/>
      <c r="C4" s="29"/>
      <c r="D4" s="29"/>
      <c r="E4" s="29" t="s">
        <v>47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x14ac:dyDescent="0.25">
      <c r="A5" s="29" t="s">
        <v>110</v>
      </c>
      <c r="B5" s="29"/>
      <c r="C5" s="29"/>
      <c r="D5" s="29"/>
      <c r="E5" s="29" t="s">
        <v>39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x14ac:dyDescent="0.25">
      <c r="A6" s="29" t="s">
        <v>111</v>
      </c>
      <c r="B6" s="29"/>
      <c r="C6" s="29"/>
      <c r="D6" s="29"/>
      <c r="E6" s="29" t="s">
        <v>40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29" t="s">
        <v>112</v>
      </c>
      <c r="B7" s="29"/>
      <c r="C7" s="29"/>
      <c r="D7" s="29"/>
      <c r="E7" s="29" t="s">
        <v>41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29" t="s">
        <v>113</v>
      </c>
      <c r="B8" s="29"/>
      <c r="C8" s="29"/>
      <c r="D8" s="29"/>
      <c r="E8" s="29" t="s">
        <v>42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29"/>
      <c r="B9" s="29"/>
      <c r="C9" s="29"/>
      <c r="D9" s="29"/>
      <c r="E9" s="29" t="s">
        <v>43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5">
      <c r="A10" s="29"/>
      <c r="B10" s="29"/>
      <c r="C10" s="29"/>
      <c r="D10" s="29"/>
      <c r="E10" s="29" t="s">
        <v>114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29"/>
      <c r="B11" s="29"/>
      <c r="C11" s="29"/>
      <c r="D11" s="29"/>
      <c r="E11" s="29" t="s">
        <v>45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02" x14ac:dyDescent="0.25">
      <c r="A12" s="33" t="s">
        <v>1</v>
      </c>
      <c r="B12" s="33" t="s">
        <v>2</v>
      </c>
      <c r="C12" s="33" t="s">
        <v>115</v>
      </c>
      <c r="D12" s="33" t="s">
        <v>23</v>
      </c>
      <c r="E12" s="33" t="s">
        <v>3</v>
      </c>
      <c r="F12" s="33" t="s">
        <v>4</v>
      </c>
      <c r="G12" s="33" t="s">
        <v>5</v>
      </c>
      <c r="H12" s="33" t="s">
        <v>6</v>
      </c>
      <c r="I12" s="33" t="s">
        <v>33</v>
      </c>
      <c r="J12" s="33" t="s">
        <v>24</v>
      </c>
      <c r="K12" s="33" t="s">
        <v>27</v>
      </c>
      <c r="L12" s="33" t="s">
        <v>7</v>
      </c>
      <c r="M12" s="33" t="s">
        <v>8</v>
      </c>
      <c r="N12" s="33" t="s">
        <v>30</v>
      </c>
      <c r="O12" s="33" t="s">
        <v>9</v>
      </c>
      <c r="P12" s="33" t="s">
        <v>10</v>
      </c>
      <c r="Q12" s="31"/>
      <c r="R12" s="31"/>
    </row>
    <row r="13" spans="1:18" x14ac:dyDescent="0.25">
      <c r="A13" s="34"/>
      <c r="B13" s="34"/>
      <c r="C13" s="34"/>
      <c r="D13" s="34"/>
      <c r="E13" s="34"/>
      <c r="F13" s="34"/>
      <c r="G13" s="34"/>
      <c r="H13" s="34"/>
      <c r="I13" s="34" t="s">
        <v>19</v>
      </c>
      <c r="J13" s="34" t="s">
        <v>20</v>
      </c>
      <c r="K13" s="34" t="s">
        <v>20</v>
      </c>
      <c r="L13" s="34" t="s">
        <v>21</v>
      </c>
      <c r="M13" s="34" t="s">
        <v>22</v>
      </c>
      <c r="N13" s="34" t="s">
        <v>20</v>
      </c>
      <c r="O13" s="34" t="s">
        <v>22</v>
      </c>
      <c r="P13" s="34"/>
      <c r="Q13" s="29"/>
      <c r="R13" s="29"/>
    </row>
    <row r="14" spans="1:18" x14ac:dyDescent="0.25">
      <c r="A14" s="34" t="s">
        <v>48</v>
      </c>
      <c r="B14" s="34" t="s">
        <v>62</v>
      </c>
      <c r="C14" s="34" t="s">
        <v>74</v>
      </c>
      <c r="D14" s="34">
        <v>1387854</v>
      </c>
      <c r="E14" s="34">
        <v>500000</v>
      </c>
      <c r="F14" s="34">
        <v>55</v>
      </c>
      <c r="G14" s="34">
        <v>35</v>
      </c>
      <c r="H14" s="34">
        <v>90</v>
      </c>
      <c r="I14" s="34">
        <v>27</v>
      </c>
      <c r="J14" s="34">
        <v>14</v>
      </c>
      <c r="K14" s="34">
        <v>14</v>
      </c>
      <c r="L14" s="34">
        <v>5</v>
      </c>
      <c r="M14" s="34">
        <v>7</v>
      </c>
      <c r="N14" s="34">
        <v>13</v>
      </c>
      <c r="O14" s="34">
        <v>7</v>
      </c>
      <c r="P14" s="34">
        <v>87</v>
      </c>
      <c r="Q14" s="29"/>
      <c r="R14" s="29"/>
    </row>
    <row r="15" spans="1:18" x14ac:dyDescent="0.25">
      <c r="A15" s="34" t="s">
        <v>49</v>
      </c>
      <c r="B15" s="34" t="s">
        <v>63</v>
      </c>
      <c r="C15" s="34" t="s">
        <v>75</v>
      </c>
      <c r="D15" s="34">
        <v>1101500</v>
      </c>
      <c r="E15" s="34">
        <v>500000</v>
      </c>
      <c r="F15" s="34">
        <v>48</v>
      </c>
      <c r="G15" s="34">
        <v>27</v>
      </c>
      <c r="H15" s="34">
        <v>75</v>
      </c>
      <c r="I15" s="34">
        <v>14</v>
      </c>
      <c r="J15" s="34">
        <v>11</v>
      </c>
      <c r="K15" s="34">
        <v>11</v>
      </c>
      <c r="L15" s="34">
        <v>3</v>
      </c>
      <c r="M15" s="34">
        <v>7</v>
      </c>
      <c r="N15" s="34">
        <v>6</v>
      </c>
      <c r="O15" s="34">
        <v>7</v>
      </c>
      <c r="P15" s="34">
        <v>59</v>
      </c>
      <c r="Q15" s="29"/>
      <c r="R15" s="29"/>
    </row>
    <row r="16" spans="1:18" x14ac:dyDescent="0.25">
      <c r="A16" s="34" t="s">
        <v>50</v>
      </c>
      <c r="B16" s="34" t="s">
        <v>64</v>
      </c>
      <c r="C16" s="34" t="s">
        <v>76</v>
      </c>
      <c r="D16" s="34">
        <v>652893</v>
      </c>
      <c r="E16" s="34">
        <v>392000</v>
      </c>
      <c r="F16" s="34">
        <v>60</v>
      </c>
      <c r="G16" s="34">
        <v>35</v>
      </c>
      <c r="H16" s="34">
        <v>95</v>
      </c>
      <c r="I16" s="34">
        <v>13</v>
      </c>
      <c r="J16" s="34">
        <v>5</v>
      </c>
      <c r="K16" s="34">
        <v>11</v>
      </c>
      <c r="L16" s="34">
        <v>4</v>
      </c>
      <c r="M16" s="34">
        <v>2</v>
      </c>
      <c r="N16" s="34">
        <v>5</v>
      </c>
      <c r="O16" s="34">
        <v>4</v>
      </c>
      <c r="P16" s="34">
        <v>44</v>
      </c>
      <c r="Q16" s="29"/>
      <c r="R16" s="29"/>
    </row>
    <row r="17" spans="1:16" x14ac:dyDescent="0.25">
      <c r="A17" s="34" t="s">
        <v>51</v>
      </c>
      <c r="B17" s="34" t="s">
        <v>65</v>
      </c>
      <c r="C17" s="34" t="s">
        <v>77</v>
      </c>
      <c r="D17" s="34">
        <v>750000</v>
      </c>
      <c r="E17" s="34">
        <v>500000</v>
      </c>
      <c r="F17" s="34">
        <v>45</v>
      </c>
      <c r="G17" s="34">
        <v>24</v>
      </c>
      <c r="H17" s="34">
        <v>69</v>
      </c>
      <c r="I17" s="34">
        <v>16</v>
      </c>
      <c r="J17" s="34">
        <v>11</v>
      </c>
      <c r="K17" s="34">
        <v>12</v>
      </c>
      <c r="L17" s="34">
        <v>4</v>
      </c>
      <c r="M17" s="34">
        <v>2</v>
      </c>
      <c r="N17" s="34">
        <v>5</v>
      </c>
      <c r="O17" s="34">
        <v>7</v>
      </c>
      <c r="P17" s="34">
        <v>57</v>
      </c>
    </row>
    <row r="18" spans="1:16" x14ac:dyDescent="0.25">
      <c r="A18" s="34" t="s">
        <v>52</v>
      </c>
      <c r="B18" s="34" t="s">
        <v>66</v>
      </c>
      <c r="C18" s="34" t="s">
        <v>78</v>
      </c>
      <c r="D18" s="34">
        <v>340000</v>
      </c>
      <c r="E18" s="34">
        <v>180000</v>
      </c>
      <c r="F18" s="34">
        <v>55</v>
      </c>
      <c r="G18" s="34">
        <v>14</v>
      </c>
      <c r="H18" s="34">
        <v>69</v>
      </c>
      <c r="I18" s="34">
        <v>10</v>
      </c>
      <c r="J18" s="34">
        <v>8</v>
      </c>
      <c r="K18" s="34">
        <v>7</v>
      </c>
      <c r="L18" s="34">
        <v>4</v>
      </c>
      <c r="M18" s="34">
        <v>5</v>
      </c>
      <c r="N18" s="34">
        <v>11</v>
      </c>
      <c r="O18" s="34">
        <v>4</v>
      </c>
      <c r="P18" s="34">
        <v>49</v>
      </c>
    </row>
    <row r="19" spans="1:16" x14ac:dyDescent="0.25">
      <c r="A19" s="34" t="s">
        <v>53</v>
      </c>
      <c r="B19" s="34" t="s">
        <v>67</v>
      </c>
      <c r="C19" s="34" t="s">
        <v>79</v>
      </c>
      <c r="D19" s="34">
        <v>720460</v>
      </c>
      <c r="E19" s="34">
        <v>390000</v>
      </c>
      <c r="F19" s="34">
        <v>50</v>
      </c>
      <c r="G19" s="34">
        <v>37</v>
      </c>
      <c r="H19" s="34">
        <v>87</v>
      </c>
      <c r="I19" s="34">
        <v>23</v>
      </c>
      <c r="J19" s="34">
        <v>11</v>
      </c>
      <c r="K19" s="34">
        <v>12</v>
      </c>
      <c r="L19" s="34">
        <v>3</v>
      </c>
      <c r="M19" s="34">
        <v>7</v>
      </c>
      <c r="N19" s="34">
        <v>12</v>
      </c>
      <c r="O19" s="34">
        <v>8</v>
      </c>
      <c r="P19" s="34">
        <v>76</v>
      </c>
    </row>
    <row r="20" spans="1:16" x14ac:dyDescent="0.25">
      <c r="A20" s="34" t="s">
        <v>54</v>
      </c>
      <c r="B20" s="34" t="s">
        <v>104</v>
      </c>
      <c r="C20" s="34" t="s">
        <v>80</v>
      </c>
      <c r="D20" s="34">
        <v>630000</v>
      </c>
      <c r="E20" s="34">
        <v>300000</v>
      </c>
      <c r="F20" s="34">
        <v>60</v>
      </c>
      <c r="G20" s="34">
        <v>28</v>
      </c>
      <c r="H20" s="34">
        <v>88</v>
      </c>
      <c r="I20" s="34">
        <v>22</v>
      </c>
      <c r="J20" s="34">
        <v>11</v>
      </c>
      <c r="K20" s="34">
        <v>12</v>
      </c>
      <c r="L20" s="34">
        <v>3</v>
      </c>
      <c r="M20" s="34">
        <v>8</v>
      </c>
      <c r="N20" s="34">
        <v>12</v>
      </c>
      <c r="O20" s="34">
        <v>6</v>
      </c>
      <c r="P20" s="34">
        <v>74</v>
      </c>
    </row>
    <row r="21" spans="1:16" x14ac:dyDescent="0.25">
      <c r="A21" s="34" t="s">
        <v>55</v>
      </c>
      <c r="B21" s="34" t="s">
        <v>68</v>
      </c>
      <c r="C21" s="34" t="s">
        <v>81</v>
      </c>
      <c r="D21" s="34">
        <v>2045400</v>
      </c>
      <c r="E21" s="34">
        <v>500000</v>
      </c>
      <c r="F21" s="34">
        <v>30</v>
      </c>
      <c r="G21" s="34">
        <v>28</v>
      </c>
      <c r="H21" s="34">
        <v>58</v>
      </c>
      <c r="I21" s="34">
        <v>14</v>
      </c>
      <c r="J21" s="34">
        <v>11</v>
      </c>
      <c r="K21" s="34">
        <v>9</v>
      </c>
      <c r="L21" s="34">
        <v>2</v>
      </c>
      <c r="M21" s="34">
        <v>7</v>
      </c>
      <c r="N21" s="34">
        <v>6</v>
      </c>
      <c r="O21" s="34">
        <v>8</v>
      </c>
      <c r="P21" s="34">
        <v>57</v>
      </c>
    </row>
    <row r="22" spans="1:16" x14ac:dyDescent="0.25">
      <c r="A22" s="34" t="s">
        <v>56</v>
      </c>
      <c r="B22" s="34" t="s">
        <v>67</v>
      </c>
      <c r="C22" s="34" t="s">
        <v>82</v>
      </c>
      <c r="D22" s="34">
        <v>423500</v>
      </c>
      <c r="E22" s="34">
        <v>240000</v>
      </c>
      <c r="F22" s="34">
        <v>49</v>
      </c>
      <c r="G22" s="34">
        <v>18</v>
      </c>
      <c r="H22" s="34">
        <v>67</v>
      </c>
      <c r="I22" s="34">
        <v>17</v>
      </c>
      <c r="J22" s="34">
        <v>9</v>
      </c>
      <c r="K22" s="34">
        <v>11</v>
      </c>
      <c r="L22" s="34">
        <v>3</v>
      </c>
      <c r="M22" s="34">
        <v>7</v>
      </c>
      <c r="N22" s="34">
        <v>6</v>
      </c>
      <c r="O22" s="34">
        <v>8</v>
      </c>
      <c r="P22" s="34">
        <v>61</v>
      </c>
    </row>
    <row r="23" spans="1:16" x14ac:dyDescent="0.25">
      <c r="A23" s="34" t="s">
        <v>57</v>
      </c>
      <c r="B23" s="34" t="s">
        <v>69</v>
      </c>
      <c r="C23" s="34" t="s">
        <v>83</v>
      </c>
      <c r="D23" s="34">
        <v>863900</v>
      </c>
      <c r="E23" s="34">
        <v>350000</v>
      </c>
      <c r="F23" s="34">
        <v>37</v>
      </c>
      <c r="G23" s="34">
        <v>24</v>
      </c>
      <c r="H23" s="34">
        <v>61</v>
      </c>
      <c r="I23" s="34">
        <v>11</v>
      </c>
      <c r="J23" s="34">
        <v>6</v>
      </c>
      <c r="K23" s="34">
        <v>7</v>
      </c>
      <c r="L23" s="34">
        <v>3</v>
      </c>
      <c r="M23" s="34">
        <v>5</v>
      </c>
      <c r="N23" s="34">
        <v>7</v>
      </c>
      <c r="O23" s="34">
        <v>5</v>
      </c>
      <c r="P23" s="34">
        <v>44</v>
      </c>
    </row>
    <row r="24" spans="1:16" x14ac:dyDescent="0.25">
      <c r="A24" s="34" t="s">
        <v>58</v>
      </c>
      <c r="B24" s="34" t="s">
        <v>70</v>
      </c>
      <c r="C24" s="34" t="s">
        <v>84</v>
      </c>
      <c r="D24" s="34">
        <v>356800</v>
      </c>
      <c r="E24" s="34">
        <v>211800</v>
      </c>
      <c r="F24" s="34">
        <v>57</v>
      </c>
      <c r="G24" s="34">
        <v>17</v>
      </c>
      <c r="H24" s="34">
        <v>74</v>
      </c>
      <c r="I24" s="34">
        <v>24</v>
      </c>
      <c r="J24" s="34">
        <v>10</v>
      </c>
      <c r="K24" s="34">
        <v>11</v>
      </c>
      <c r="L24" s="34">
        <v>3</v>
      </c>
      <c r="M24" s="34">
        <v>6</v>
      </c>
      <c r="N24" s="34">
        <v>13</v>
      </c>
      <c r="O24" s="34">
        <v>4</v>
      </c>
      <c r="P24" s="34">
        <v>71</v>
      </c>
    </row>
    <row r="25" spans="1:16" x14ac:dyDescent="0.25">
      <c r="A25" s="34" t="s">
        <v>59</v>
      </c>
      <c r="B25" s="34" t="s">
        <v>71</v>
      </c>
      <c r="C25" s="34" t="s">
        <v>85</v>
      </c>
      <c r="D25" s="34">
        <v>1291500</v>
      </c>
      <c r="E25" s="34">
        <v>350000</v>
      </c>
      <c r="F25" s="34">
        <v>60</v>
      </c>
      <c r="G25" s="34">
        <v>38</v>
      </c>
      <c r="H25" s="34">
        <v>98</v>
      </c>
      <c r="I25" s="34">
        <v>25</v>
      </c>
      <c r="J25" s="34">
        <v>12</v>
      </c>
      <c r="K25" s="34">
        <v>13</v>
      </c>
      <c r="L25" s="34">
        <v>5</v>
      </c>
      <c r="M25" s="34">
        <v>6</v>
      </c>
      <c r="N25" s="34">
        <v>13</v>
      </c>
      <c r="O25" s="34">
        <v>8</v>
      </c>
      <c r="P25" s="34">
        <v>82</v>
      </c>
    </row>
    <row r="26" spans="1:16" x14ac:dyDescent="0.25">
      <c r="A26" s="34" t="s">
        <v>60</v>
      </c>
      <c r="B26" s="34" t="s">
        <v>72</v>
      </c>
      <c r="C26" s="34" t="s">
        <v>86</v>
      </c>
      <c r="D26" s="34">
        <v>663100</v>
      </c>
      <c r="E26" s="34">
        <v>330000</v>
      </c>
      <c r="F26" s="34">
        <v>51</v>
      </c>
      <c r="G26" s="34">
        <v>35</v>
      </c>
      <c r="H26" s="34">
        <v>86</v>
      </c>
      <c r="I26" s="34">
        <v>12</v>
      </c>
      <c r="J26" s="34">
        <v>12</v>
      </c>
      <c r="K26" s="34">
        <v>7</v>
      </c>
      <c r="L26" s="34">
        <v>4</v>
      </c>
      <c r="M26" s="34">
        <v>8</v>
      </c>
      <c r="N26" s="34">
        <v>6</v>
      </c>
      <c r="O26" s="34">
        <v>8</v>
      </c>
      <c r="P26" s="34">
        <v>57</v>
      </c>
    </row>
    <row r="27" spans="1:16" x14ac:dyDescent="0.25">
      <c r="A27" s="34" t="s">
        <v>61</v>
      </c>
      <c r="B27" s="34" t="s">
        <v>73</v>
      </c>
      <c r="C27" s="34" t="s">
        <v>87</v>
      </c>
      <c r="D27" s="34">
        <v>700000</v>
      </c>
      <c r="E27" s="34">
        <v>465000</v>
      </c>
      <c r="F27" s="34">
        <v>39</v>
      </c>
      <c r="G27" s="34">
        <v>24</v>
      </c>
      <c r="H27" s="34">
        <v>63</v>
      </c>
      <c r="I27" s="34">
        <v>20</v>
      </c>
      <c r="J27" s="34">
        <v>10</v>
      </c>
      <c r="K27" s="34">
        <v>11</v>
      </c>
      <c r="L27" s="34">
        <v>4</v>
      </c>
      <c r="M27" s="34">
        <v>7</v>
      </c>
      <c r="N27" s="34">
        <v>11</v>
      </c>
      <c r="O27" s="34">
        <v>3</v>
      </c>
      <c r="P27" s="34">
        <v>66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10" workbookViewId="0">
      <selection activeCell="D14" sqref="D14"/>
    </sheetView>
  </sheetViews>
  <sheetFormatPr defaultRowHeight="12.75" x14ac:dyDescent="0.25"/>
  <cols>
    <col min="1" max="1" width="10.5703125" style="30" customWidth="1"/>
    <col min="2" max="2" width="26" style="30" customWidth="1"/>
    <col min="3" max="3" width="26.85546875" style="30" customWidth="1"/>
    <col min="4" max="16384" width="9.140625" style="30"/>
  </cols>
  <sheetData>
    <row r="1" spans="1:18" ht="23.25" x14ac:dyDescent="0.25">
      <c r="A1" s="32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5">
      <c r="A2" s="29" t="s">
        <v>107</v>
      </c>
      <c r="B2" s="29"/>
      <c r="C2" s="29"/>
      <c r="D2" s="29"/>
      <c r="E2" s="29" t="s">
        <v>0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25">
      <c r="A3" s="29" t="s">
        <v>108</v>
      </c>
      <c r="B3" s="29"/>
      <c r="C3" s="29"/>
      <c r="D3" s="29"/>
      <c r="E3" s="29" t="s">
        <v>46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25">
      <c r="A4" s="29" t="s">
        <v>109</v>
      </c>
      <c r="B4" s="29"/>
      <c r="C4" s="29"/>
      <c r="D4" s="29"/>
      <c r="E4" s="29" t="s">
        <v>47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x14ac:dyDescent="0.25">
      <c r="A5" s="29" t="s">
        <v>110</v>
      </c>
      <c r="B5" s="29"/>
      <c r="C5" s="29"/>
      <c r="D5" s="29"/>
      <c r="E5" s="29" t="s">
        <v>39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x14ac:dyDescent="0.25">
      <c r="A6" s="29" t="s">
        <v>111</v>
      </c>
      <c r="B6" s="29"/>
      <c r="C6" s="29"/>
      <c r="D6" s="29"/>
      <c r="E6" s="29" t="s">
        <v>40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29" t="s">
        <v>112</v>
      </c>
      <c r="B7" s="29"/>
      <c r="C7" s="29"/>
      <c r="D7" s="29"/>
      <c r="E7" s="29" t="s">
        <v>41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29" t="s">
        <v>113</v>
      </c>
      <c r="B8" s="29"/>
      <c r="C8" s="29"/>
      <c r="D8" s="29"/>
      <c r="E8" s="29" t="s">
        <v>42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29"/>
      <c r="B9" s="29"/>
      <c r="C9" s="29"/>
      <c r="D9" s="29"/>
      <c r="E9" s="29" t="s">
        <v>43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5">
      <c r="A10" s="29"/>
      <c r="B10" s="29"/>
      <c r="C10" s="29"/>
      <c r="D10" s="29"/>
      <c r="E10" s="29" t="s">
        <v>114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29"/>
      <c r="B11" s="29"/>
      <c r="C11" s="29"/>
      <c r="D11" s="29"/>
      <c r="E11" s="29" t="s">
        <v>45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02" x14ac:dyDescent="0.25">
      <c r="A12" s="33" t="s">
        <v>1</v>
      </c>
      <c r="B12" s="33" t="s">
        <v>2</v>
      </c>
      <c r="C12" s="33" t="s">
        <v>115</v>
      </c>
      <c r="D12" s="33" t="s">
        <v>23</v>
      </c>
      <c r="E12" s="33" t="s">
        <v>3</v>
      </c>
      <c r="F12" s="33" t="s">
        <v>4</v>
      </c>
      <c r="G12" s="33" t="s">
        <v>5</v>
      </c>
      <c r="H12" s="33" t="s">
        <v>6</v>
      </c>
      <c r="I12" s="33" t="s">
        <v>33</v>
      </c>
      <c r="J12" s="33" t="s">
        <v>24</v>
      </c>
      <c r="K12" s="33" t="s">
        <v>27</v>
      </c>
      <c r="L12" s="33" t="s">
        <v>7</v>
      </c>
      <c r="M12" s="33" t="s">
        <v>8</v>
      </c>
      <c r="N12" s="33" t="s">
        <v>30</v>
      </c>
      <c r="O12" s="33" t="s">
        <v>9</v>
      </c>
      <c r="P12" s="33" t="s">
        <v>10</v>
      </c>
      <c r="Q12" s="31"/>
      <c r="R12" s="31"/>
    </row>
    <row r="13" spans="1:18" x14ac:dyDescent="0.25">
      <c r="A13" s="34"/>
      <c r="B13" s="34"/>
      <c r="C13" s="34"/>
      <c r="D13" s="34"/>
      <c r="E13" s="34"/>
      <c r="F13" s="34"/>
      <c r="G13" s="34"/>
      <c r="H13" s="34"/>
      <c r="I13" s="34" t="s">
        <v>19</v>
      </c>
      <c r="J13" s="34" t="s">
        <v>20</v>
      </c>
      <c r="K13" s="34" t="s">
        <v>20</v>
      </c>
      <c r="L13" s="34" t="s">
        <v>21</v>
      </c>
      <c r="M13" s="34" t="s">
        <v>22</v>
      </c>
      <c r="N13" s="34" t="s">
        <v>20</v>
      </c>
      <c r="O13" s="34" t="s">
        <v>22</v>
      </c>
      <c r="P13" s="34"/>
      <c r="Q13" s="29"/>
      <c r="R13" s="29"/>
    </row>
    <row r="14" spans="1:18" x14ac:dyDescent="0.25">
      <c r="A14" s="34" t="s">
        <v>48</v>
      </c>
      <c r="B14" s="34" t="s">
        <v>62</v>
      </c>
      <c r="C14" s="34" t="s">
        <v>74</v>
      </c>
      <c r="D14" s="34">
        <v>1387854</v>
      </c>
      <c r="E14" s="34">
        <v>500000</v>
      </c>
      <c r="F14" s="34">
        <v>55</v>
      </c>
      <c r="G14" s="34">
        <v>35</v>
      </c>
      <c r="H14" s="34">
        <v>90</v>
      </c>
      <c r="I14" s="34">
        <v>28</v>
      </c>
      <c r="J14" s="34">
        <v>15</v>
      </c>
      <c r="K14" s="34">
        <v>13</v>
      </c>
      <c r="L14" s="34">
        <v>5</v>
      </c>
      <c r="M14" s="34">
        <v>7</v>
      </c>
      <c r="N14" s="34">
        <v>14</v>
      </c>
      <c r="O14" s="34">
        <v>8</v>
      </c>
      <c r="P14" s="34">
        <v>90</v>
      </c>
      <c r="Q14" s="29"/>
      <c r="R14" s="29"/>
    </row>
    <row r="15" spans="1:18" x14ac:dyDescent="0.25">
      <c r="A15" s="34" t="s">
        <v>49</v>
      </c>
      <c r="B15" s="34" t="s">
        <v>63</v>
      </c>
      <c r="C15" s="34" t="s">
        <v>75</v>
      </c>
      <c r="D15" s="34">
        <v>1101500</v>
      </c>
      <c r="E15" s="34">
        <v>500000</v>
      </c>
      <c r="F15" s="34">
        <v>48</v>
      </c>
      <c r="G15" s="34">
        <v>27</v>
      </c>
      <c r="H15" s="34">
        <v>75</v>
      </c>
      <c r="I15" s="34">
        <v>13</v>
      </c>
      <c r="J15" s="34">
        <v>11</v>
      </c>
      <c r="K15" s="34">
        <v>8</v>
      </c>
      <c r="L15" s="34">
        <v>3</v>
      </c>
      <c r="M15" s="34">
        <v>6</v>
      </c>
      <c r="N15" s="34">
        <v>5</v>
      </c>
      <c r="O15" s="34">
        <v>6</v>
      </c>
      <c r="P15" s="34">
        <v>52</v>
      </c>
      <c r="Q15" s="29"/>
      <c r="R15" s="29"/>
    </row>
    <row r="16" spans="1:18" x14ac:dyDescent="0.25">
      <c r="A16" s="34" t="s">
        <v>50</v>
      </c>
      <c r="B16" s="34" t="s">
        <v>64</v>
      </c>
      <c r="C16" s="34" t="s">
        <v>76</v>
      </c>
      <c r="D16" s="34">
        <v>652893</v>
      </c>
      <c r="E16" s="34">
        <v>392000</v>
      </c>
      <c r="F16" s="34">
        <v>60</v>
      </c>
      <c r="G16" s="34">
        <v>35</v>
      </c>
      <c r="H16" s="34">
        <v>95</v>
      </c>
      <c r="I16" s="34">
        <v>15</v>
      </c>
      <c r="J16" s="34">
        <v>8</v>
      </c>
      <c r="K16" s="34">
        <v>9</v>
      </c>
      <c r="L16" s="34">
        <v>4</v>
      </c>
      <c r="M16" s="34">
        <v>3</v>
      </c>
      <c r="N16" s="34">
        <v>7</v>
      </c>
      <c r="O16" s="34">
        <v>6</v>
      </c>
      <c r="P16" s="34">
        <v>52</v>
      </c>
      <c r="Q16" s="29"/>
      <c r="R16" s="29"/>
    </row>
    <row r="17" spans="1:16" x14ac:dyDescent="0.25">
      <c r="A17" s="34" t="s">
        <v>51</v>
      </c>
      <c r="B17" s="34" t="s">
        <v>65</v>
      </c>
      <c r="C17" s="34" t="s">
        <v>77</v>
      </c>
      <c r="D17" s="34">
        <v>750000</v>
      </c>
      <c r="E17" s="34">
        <v>500000</v>
      </c>
      <c r="F17" s="34">
        <v>45</v>
      </c>
      <c r="G17" s="34">
        <v>24</v>
      </c>
      <c r="H17" s="34">
        <v>69</v>
      </c>
      <c r="I17" s="34">
        <v>12</v>
      </c>
      <c r="J17" s="34">
        <v>11</v>
      </c>
      <c r="K17" s="34">
        <v>8</v>
      </c>
      <c r="L17" s="34">
        <v>4</v>
      </c>
      <c r="M17" s="34">
        <v>3</v>
      </c>
      <c r="N17" s="34">
        <v>5</v>
      </c>
      <c r="O17" s="34">
        <v>6</v>
      </c>
      <c r="P17" s="34">
        <v>49</v>
      </c>
    </row>
    <row r="18" spans="1:16" x14ac:dyDescent="0.25">
      <c r="A18" s="34" t="s">
        <v>52</v>
      </c>
      <c r="B18" s="34" t="s">
        <v>66</v>
      </c>
      <c r="C18" s="34" t="s">
        <v>78</v>
      </c>
      <c r="D18" s="34">
        <v>340000</v>
      </c>
      <c r="E18" s="34">
        <v>180000</v>
      </c>
      <c r="F18" s="34">
        <v>55</v>
      </c>
      <c r="G18" s="34">
        <v>14</v>
      </c>
      <c r="H18" s="34">
        <v>69</v>
      </c>
      <c r="I18" s="34">
        <v>7</v>
      </c>
      <c r="J18" s="34">
        <v>7</v>
      </c>
      <c r="K18" s="34">
        <v>5</v>
      </c>
      <c r="L18" s="34">
        <v>3</v>
      </c>
      <c r="M18" s="34">
        <v>4</v>
      </c>
      <c r="N18" s="34">
        <v>12</v>
      </c>
      <c r="O18" s="34">
        <v>4</v>
      </c>
      <c r="P18" s="34">
        <v>42</v>
      </c>
    </row>
    <row r="19" spans="1:16" x14ac:dyDescent="0.25">
      <c r="A19" s="34" t="s">
        <v>53</v>
      </c>
      <c r="B19" s="34" t="s">
        <v>67</v>
      </c>
      <c r="C19" s="34" t="s">
        <v>79</v>
      </c>
      <c r="D19" s="34">
        <v>720460</v>
      </c>
      <c r="E19" s="34">
        <v>390000</v>
      </c>
      <c r="F19" s="34">
        <v>50</v>
      </c>
      <c r="G19" s="34">
        <v>37</v>
      </c>
      <c r="H19" s="34">
        <v>87</v>
      </c>
      <c r="I19" s="34">
        <v>19</v>
      </c>
      <c r="J19" s="34">
        <v>11</v>
      </c>
      <c r="K19" s="34">
        <v>9</v>
      </c>
      <c r="L19" s="34">
        <v>4</v>
      </c>
      <c r="M19" s="34">
        <v>9</v>
      </c>
      <c r="N19" s="34">
        <v>13</v>
      </c>
      <c r="O19" s="34">
        <v>9</v>
      </c>
      <c r="P19" s="34">
        <v>74</v>
      </c>
    </row>
    <row r="20" spans="1:16" x14ac:dyDescent="0.25">
      <c r="A20" s="34" t="s">
        <v>54</v>
      </c>
      <c r="B20" s="34" t="s">
        <v>104</v>
      </c>
      <c r="C20" s="34" t="s">
        <v>80</v>
      </c>
      <c r="D20" s="34">
        <v>630000</v>
      </c>
      <c r="E20" s="34">
        <v>300000</v>
      </c>
      <c r="F20" s="34">
        <v>60</v>
      </c>
      <c r="G20" s="34">
        <v>28</v>
      </c>
      <c r="H20" s="34">
        <v>88</v>
      </c>
      <c r="I20" s="34">
        <v>20</v>
      </c>
      <c r="J20" s="34">
        <v>11</v>
      </c>
      <c r="K20" s="34">
        <v>10</v>
      </c>
      <c r="L20" s="34">
        <v>3</v>
      </c>
      <c r="M20" s="34">
        <v>8</v>
      </c>
      <c r="N20" s="34">
        <v>12</v>
      </c>
      <c r="O20" s="34">
        <v>6</v>
      </c>
      <c r="P20" s="34">
        <v>70</v>
      </c>
    </row>
    <row r="21" spans="1:16" x14ac:dyDescent="0.25">
      <c r="A21" s="34" t="s">
        <v>55</v>
      </c>
      <c r="B21" s="34" t="s">
        <v>68</v>
      </c>
      <c r="C21" s="34" t="s">
        <v>81</v>
      </c>
      <c r="D21" s="34">
        <v>2045400</v>
      </c>
      <c r="E21" s="34">
        <v>500000</v>
      </c>
      <c r="F21" s="34">
        <v>30</v>
      </c>
      <c r="G21" s="34">
        <v>28</v>
      </c>
      <c r="H21" s="34">
        <v>58</v>
      </c>
      <c r="I21" s="34">
        <v>13</v>
      </c>
      <c r="J21" s="34">
        <v>11</v>
      </c>
      <c r="K21" s="34">
        <v>7</v>
      </c>
      <c r="L21" s="34">
        <v>2</v>
      </c>
      <c r="M21" s="34">
        <v>7</v>
      </c>
      <c r="N21" s="34">
        <v>8</v>
      </c>
      <c r="O21" s="34">
        <v>7</v>
      </c>
      <c r="P21" s="34">
        <v>55</v>
      </c>
    </row>
    <row r="22" spans="1:16" x14ac:dyDescent="0.25">
      <c r="A22" s="34" t="s">
        <v>56</v>
      </c>
      <c r="B22" s="34" t="s">
        <v>67</v>
      </c>
      <c r="C22" s="34" t="s">
        <v>82</v>
      </c>
      <c r="D22" s="34">
        <v>423500</v>
      </c>
      <c r="E22" s="34">
        <v>240000</v>
      </c>
      <c r="F22" s="34">
        <v>49</v>
      </c>
      <c r="G22" s="34">
        <v>18</v>
      </c>
      <c r="H22" s="34">
        <v>67</v>
      </c>
      <c r="I22" s="34">
        <v>15</v>
      </c>
      <c r="J22" s="34">
        <v>10</v>
      </c>
      <c r="K22" s="34">
        <v>8</v>
      </c>
      <c r="L22" s="34">
        <v>3</v>
      </c>
      <c r="M22" s="34">
        <v>8</v>
      </c>
      <c r="N22" s="34">
        <v>8</v>
      </c>
      <c r="O22" s="34">
        <v>9</v>
      </c>
      <c r="P22" s="34">
        <v>61</v>
      </c>
    </row>
    <row r="23" spans="1:16" x14ac:dyDescent="0.25">
      <c r="A23" s="34" t="s">
        <v>57</v>
      </c>
      <c r="B23" s="34" t="s">
        <v>69</v>
      </c>
      <c r="C23" s="34" t="s">
        <v>83</v>
      </c>
      <c r="D23" s="34">
        <v>863900</v>
      </c>
      <c r="E23" s="34">
        <v>350000</v>
      </c>
      <c r="F23" s="34">
        <v>37</v>
      </c>
      <c r="G23" s="34">
        <v>24</v>
      </c>
      <c r="H23" s="34">
        <v>61</v>
      </c>
      <c r="I23" s="34">
        <v>15</v>
      </c>
      <c r="J23" s="34">
        <v>7</v>
      </c>
      <c r="K23" s="34">
        <v>10</v>
      </c>
      <c r="L23" s="34">
        <v>3</v>
      </c>
      <c r="M23" s="34">
        <v>6</v>
      </c>
      <c r="N23" s="34">
        <v>9</v>
      </c>
      <c r="O23" s="34">
        <v>4</v>
      </c>
      <c r="P23" s="34">
        <v>54</v>
      </c>
    </row>
    <row r="24" spans="1:16" x14ac:dyDescent="0.25">
      <c r="A24" s="34" t="s">
        <v>58</v>
      </c>
      <c r="B24" s="34" t="s">
        <v>70</v>
      </c>
      <c r="C24" s="34" t="s">
        <v>84</v>
      </c>
      <c r="D24" s="34">
        <v>356800</v>
      </c>
      <c r="E24" s="34">
        <v>211800</v>
      </c>
      <c r="F24" s="34">
        <v>57</v>
      </c>
      <c r="G24" s="34">
        <v>17</v>
      </c>
      <c r="H24" s="34">
        <v>74</v>
      </c>
      <c r="I24" s="34">
        <v>19</v>
      </c>
      <c r="J24" s="34">
        <v>12</v>
      </c>
      <c r="K24" s="34">
        <v>11</v>
      </c>
      <c r="L24" s="34">
        <v>3</v>
      </c>
      <c r="M24" s="34">
        <v>5</v>
      </c>
      <c r="N24" s="34">
        <v>11</v>
      </c>
      <c r="O24" s="34">
        <v>6</v>
      </c>
      <c r="P24" s="34">
        <v>67</v>
      </c>
    </row>
    <row r="25" spans="1:16" x14ac:dyDescent="0.25">
      <c r="A25" s="34" t="s">
        <v>59</v>
      </c>
      <c r="B25" s="34" t="s">
        <v>71</v>
      </c>
      <c r="C25" s="34" t="s">
        <v>85</v>
      </c>
      <c r="D25" s="34">
        <v>1291500</v>
      </c>
      <c r="E25" s="34">
        <v>350000</v>
      </c>
      <c r="F25" s="34">
        <v>60</v>
      </c>
      <c r="G25" s="34">
        <v>38</v>
      </c>
      <c r="H25" s="34">
        <v>98</v>
      </c>
      <c r="I25" s="34">
        <v>30</v>
      </c>
      <c r="J25" s="34">
        <v>13</v>
      </c>
      <c r="K25" s="34">
        <v>15</v>
      </c>
      <c r="L25" s="34">
        <v>5</v>
      </c>
      <c r="M25" s="34">
        <v>9</v>
      </c>
      <c r="N25" s="34">
        <v>14</v>
      </c>
      <c r="O25" s="34">
        <v>8</v>
      </c>
      <c r="P25" s="34">
        <v>94</v>
      </c>
    </row>
    <row r="26" spans="1:16" x14ac:dyDescent="0.25">
      <c r="A26" s="34" t="s">
        <v>60</v>
      </c>
      <c r="B26" s="34" t="s">
        <v>72</v>
      </c>
      <c r="C26" s="34" t="s">
        <v>86</v>
      </c>
      <c r="D26" s="34">
        <v>663100</v>
      </c>
      <c r="E26" s="34">
        <v>330000</v>
      </c>
      <c r="F26" s="34">
        <v>51</v>
      </c>
      <c r="G26" s="34">
        <v>35</v>
      </c>
      <c r="H26" s="34">
        <v>86</v>
      </c>
      <c r="I26" s="34">
        <v>10</v>
      </c>
      <c r="J26" s="34">
        <v>10</v>
      </c>
      <c r="K26" s="34">
        <v>7</v>
      </c>
      <c r="L26" s="34">
        <v>4</v>
      </c>
      <c r="M26" s="34">
        <v>9</v>
      </c>
      <c r="N26" s="34">
        <v>9</v>
      </c>
      <c r="O26" s="34">
        <v>9</v>
      </c>
      <c r="P26" s="34">
        <v>58</v>
      </c>
    </row>
    <row r="27" spans="1:16" x14ac:dyDescent="0.25">
      <c r="A27" s="34" t="s">
        <v>61</v>
      </c>
      <c r="B27" s="34" t="s">
        <v>73</v>
      </c>
      <c r="C27" s="34" t="s">
        <v>87</v>
      </c>
      <c r="D27" s="34">
        <v>700000</v>
      </c>
      <c r="E27" s="34">
        <v>465000</v>
      </c>
      <c r="F27" s="34">
        <v>39</v>
      </c>
      <c r="G27" s="34">
        <v>24</v>
      </c>
      <c r="H27" s="34">
        <v>63</v>
      </c>
      <c r="I27" s="34">
        <v>19</v>
      </c>
      <c r="J27" s="34">
        <v>11</v>
      </c>
      <c r="K27" s="34">
        <v>10</v>
      </c>
      <c r="L27" s="34">
        <v>3</v>
      </c>
      <c r="M27" s="34">
        <v>7</v>
      </c>
      <c r="N27" s="34">
        <v>11</v>
      </c>
      <c r="O27" s="34">
        <v>6</v>
      </c>
      <c r="P27" s="34">
        <v>67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vyvoj dokument</vt:lpstr>
      <vt:lpstr>IH</vt:lpstr>
      <vt:lpstr>JK</vt:lpstr>
      <vt:lpstr>LD</vt:lpstr>
      <vt:lpstr>PV</vt:lpstr>
      <vt:lpstr>PM</vt:lpstr>
      <vt:lpstr>RN</vt:lpstr>
      <vt:lpstr>ZK</vt:lpstr>
      <vt:lpstr>'vyvoj dokument'!Oblast_tisku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Kateřina Vojkůvková</cp:lastModifiedBy>
  <cp:lastPrinted>2016-03-01T08:56:30Z</cp:lastPrinted>
  <dcterms:created xsi:type="dcterms:W3CDTF">2013-12-06T22:03:05Z</dcterms:created>
  <dcterms:modified xsi:type="dcterms:W3CDTF">2016-07-01T10:31:33Z</dcterms:modified>
</cp:coreProperties>
</file>